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03\Desktop\"/>
    </mc:Choice>
  </mc:AlternateContent>
  <bookViews>
    <workbookView xWindow="480" yWindow="120" windowWidth="18195" windowHeight="8445" activeTab="7"/>
  </bookViews>
  <sheets>
    <sheet name="JAN" sheetId="1" r:id="rId1"/>
    <sheet name="FEV" sheetId="2" r:id="rId2"/>
    <sheet name="MAR" sheetId="3" r:id="rId3"/>
    <sheet name="ABRIL" sheetId="4" r:id="rId4"/>
    <sheet name="MAIO" sheetId="5" r:id="rId5"/>
    <sheet name="JUN" sheetId="6" r:id="rId6"/>
    <sheet name="JUL" sheetId="7" r:id="rId7"/>
    <sheet name="AGOS" sheetId="8" r:id="rId8"/>
    <sheet name="SET" sheetId="9" r:id="rId9"/>
    <sheet name="OUT" sheetId="10" r:id="rId10"/>
    <sheet name="NOV" sheetId="11" r:id="rId11"/>
    <sheet name="DEZ" sheetId="12" r:id="rId12"/>
    <sheet name="Plan4" sheetId="13" r:id="rId13"/>
  </sheets>
  <calcPr calcId="152511"/>
</workbook>
</file>

<file path=xl/calcChain.xml><?xml version="1.0" encoding="utf-8"?>
<calcChain xmlns="http://schemas.openxmlformats.org/spreadsheetml/2006/main">
  <c r="B34" i="8" l="1"/>
  <c r="B4" i="8"/>
  <c r="B35" i="8" l="1"/>
  <c r="B32" i="7"/>
  <c r="B4" i="7"/>
  <c r="B33" i="7" l="1"/>
  <c r="B27" i="6"/>
  <c r="B4" i="6" l="1"/>
  <c r="B28" i="6" l="1"/>
  <c r="B36" i="5"/>
  <c r="B4" i="5"/>
  <c r="B37" i="5" l="1"/>
  <c r="B31" i="4"/>
  <c r="B4" i="4"/>
  <c r="B32" i="4" l="1"/>
  <c r="B33" i="3"/>
  <c r="B4" i="3"/>
  <c r="B34" i="3" l="1"/>
  <c r="B38" i="2"/>
  <c r="B4" i="2"/>
  <c r="B39" i="2" l="1"/>
  <c r="B25" i="1"/>
  <c r="B4" i="1"/>
  <c r="B26" i="1" s="1"/>
  <c r="B44" i="12" l="1"/>
  <c r="B4" i="12"/>
  <c r="B45" i="12" l="1"/>
  <c r="B36" i="11"/>
  <c r="B4" i="11"/>
  <c r="B37" i="11" l="1"/>
  <c r="B39" i="10"/>
  <c r="B4" i="10" l="1"/>
  <c r="B40" i="10" s="1"/>
  <c r="B39" i="9" l="1"/>
  <c r="B4" i="9"/>
  <c r="B40" i="9" l="1"/>
  <c r="B44" i="13" l="1"/>
  <c r="B4" i="13"/>
  <c r="B45" i="13" l="1"/>
</calcChain>
</file>

<file path=xl/sharedStrings.xml><?xml version="1.0" encoding="utf-8"?>
<sst xmlns="http://schemas.openxmlformats.org/spreadsheetml/2006/main" count="484" uniqueCount="155">
  <si>
    <t>SALDO ANTERIOR</t>
  </si>
  <si>
    <t>REPASSE DA CAMARA</t>
  </si>
  <si>
    <t>TOTAL</t>
  </si>
  <si>
    <t>Telemar</t>
  </si>
  <si>
    <t>Cemig</t>
  </si>
  <si>
    <t>Subsidio dos vereadores</t>
  </si>
  <si>
    <t>Caixa Economica Federal (emprestimo)</t>
  </si>
  <si>
    <t>INSS</t>
  </si>
  <si>
    <t>Assessor juridico</t>
  </si>
  <si>
    <t>Contadora</t>
  </si>
  <si>
    <t>Orbit (acesso a internet)</t>
  </si>
  <si>
    <t xml:space="preserve">Tarifas bancarias </t>
  </si>
  <si>
    <t>Presidente da Câmara                               Contadora CRC MG 106673</t>
  </si>
  <si>
    <t>SUB-TOTAL</t>
  </si>
  <si>
    <t>Correios</t>
  </si>
  <si>
    <t xml:space="preserve">M. Zhouri </t>
  </si>
  <si>
    <t xml:space="preserve">AVEMAG </t>
  </si>
  <si>
    <t>RENDIMENTOS C/C</t>
  </si>
  <si>
    <t>Pagamento servidores</t>
  </si>
  <si>
    <t>Jornal Panorama Ltda</t>
  </si>
  <si>
    <t>Posto de Combustiveis Estrela Ltda</t>
  </si>
  <si>
    <t>Diárias servidores (Caxambu e Belo Horizonte/MG)</t>
  </si>
  <si>
    <t xml:space="preserve">Posto de Combustiveis Estrela Ltda </t>
  </si>
  <si>
    <t>Ivair Correa                                                       Andréa Aparecida Diniz</t>
  </si>
  <si>
    <t>Despesas com combustiveis e estacionamento (Belo Horizonte)</t>
  </si>
  <si>
    <t xml:space="preserve">Correios </t>
  </si>
  <si>
    <t>Roberto Martins de Barros (lanches reuniões)</t>
  </si>
  <si>
    <t>Planejar Consultores Associados Ltda</t>
  </si>
  <si>
    <t>Vigilarme Monitoramento Ltda</t>
  </si>
  <si>
    <t>Sildineia da Silveira (padaria)</t>
  </si>
  <si>
    <t>Diretriz Informatica Eirelli</t>
  </si>
  <si>
    <t>José Francisco Benfica Varginha (Aluguel garagem)</t>
  </si>
  <si>
    <t>Diarias vereadores (Belo Horizonte/MG)</t>
  </si>
  <si>
    <t>Diarias vereadores ( Belo Horizonte/MG)</t>
  </si>
  <si>
    <t>Tarifas bancarias</t>
  </si>
  <si>
    <t>Reginaldo Barros da Silva ( Despesas com combustiveis e estacionamento BH)</t>
  </si>
  <si>
    <t>Comercial Simbra Ltda (Generos alimenticios  e materais de limpeza)</t>
  </si>
  <si>
    <t>Luiz Guilherme Nable (Manutenção do site oficial e computadores)</t>
  </si>
  <si>
    <t>Antonio Paulo Flores (Passagens viagem a cidade de Belo Horizonte)</t>
  </si>
  <si>
    <t>Afonsa Maria da Cunha Rocha (Passagens viagem a cidade de Belo Horizonte)</t>
  </si>
  <si>
    <t>Diretriz Informatica Eirelli (Novembro e dezembro)</t>
  </si>
  <si>
    <t xml:space="preserve">M.Zhouri </t>
  </si>
  <si>
    <t>Antonio Rodrigues da Cunha (Capina)</t>
  </si>
  <si>
    <t>CEAP - Treinamento Prof. E Gerencial LTDA-ME</t>
  </si>
  <si>
    <t>Planejar Consultores Associados Ltda (Novembro e dezembro)</t>
  </si>
  <si>
    <t>Alfonso Eventos Ltda (placas para sessão solene)</t>
  </si>
  <si>
    <t>Deivison Cristian da Silva (conserto de teto de gesso)</t>
  </si>
  <si>
    <t>SALDO PARA JANEIRO/2020</t>
  </si>
  <si>
    <t>Brigada Mota Limitada (Projeto de combate a incendio)</t>
  </si>
  <si>
    <t>Diárias servidores (Caxambu, São Lourenço, Baependi e Belo Horizonte/MG)</t>
  </si>
  <si>
    <t>Dionisio Silva Gomes (Generos alimenticios para coquetel)</t>
  </si>
  <si>
    <t>Prefeitura Municipal de Aiuruoca (Devolução duodecimo)</t>
  </si>
  <si>
    <t>Prefeitura Municipal de Aiuruoca (Devolução IRRF)</t>
  </si>
  <si>
    <t>Prefeitura Municipal de Aiuruoca (Devolução rendimentos c/c)</t>
  </si>
  <si>
    <t>Serviços Registro de Titulos, Documentos e anexos (serviços cartoriais)</t>
  </si>
  <si>
    <t>Marco Antonio Braga Silva (Manutenção de computadores)</t>
  </si>
  <si>
    <t>Creisller José das Neves (Manutenção do site e filmagens das reuniões)</t>
  </si>
  <si>
    <t>Lázaro Hélio da Silva                                     Andréa Aparecida Diniz</t>
  </si>
  <si>
    <t>Prefeitura Municipal (Devolução de IR)</t>
  </si>
  <si>
    <t>Prefeitura Municipal (Devolução de rendimentos)</t>
  </si>
  <si>
    <t xml:space="preserve">Lidiane Lisete de Andrade </t>
  </si>
  <si>
    <t xml:space="preserve">Roberto Martins de Barros </t>
  </si>
  <si>
    <t>M. Zhouri &amp; Cia Ltda</t>
  </si>
  <si>
    <t>Comercial Simbra Ltda-ME (Generos alimenticios e materiais de limpeza)</t>
  </si>
  <si>
    <t>Farmali Comercio de Medicamentos Ltda (Mascaras descartavéis)</t>
  </si>
  <si>
    <t>Diárias vereadores (Belo Horizonte/MG)</t>
  </si>
  <si>
    <t>Reginaldo Barros da Silva (Despesas combustiveis e estacionamento)</t>
  </si>
  <si>
    <t>Genesis (Inscrição curso capacitação)</t>
  </si>
  <si>
    <t>Porto Seguro Cia de Seguros Gerais (Seguro veiculo QUQ-8541)</t>
  </si>
  <si>
    <t>Lidiane Lisete de Andrade (Utensilios de cozinha)</t>
  </si>
  <si>
    <t>Saulo Rodrigo do Nascimento (Lavagem veiculo)</t>
  </si>
  <si>
    <t>SALDO PARA OUTUBRO/2020</t>
  </si>
  <si>
    <t>ComerciaL DE Ferragens e materiais S/A (Bebedouro)</t>
  </si>
  <si>
    <t>SALDO PARA NOVEMBRO/2020</t>
  </si>
  <si>
    <t>Locaweb Serviços de Internet S/A (Hospedagem do site)</t>
  </si>
  <si>
    <t>Diárias servidores (Caxambu, Pouso Alegre e Belo Horizonte/MG)</t>
  </si>
  <si>
    <t>Fourtec Comercio e Serviços Ltda (Cartuchos)</t>
  </si>
  <si>
    <t>Jose Alfredo Mendes (Jogo de tapete - carro)</t>
  </si>
  <si>
    <t>Artvel Sul Serviços e Peças Ltda (Revisão veiculo QUQ-8541)</t>
  </si>
  <si>
    <t>Saulo Rodrigo do Nascimento (Lavagem do veiculo oficial )</t>
  </si>
  <si>
    <t>Farmali Comercio de Medicamentos Ltda ( Mascaras descartaveis)</t>
  </si>
  <si>
    <t>Comercial Simbra Ltda -ME (Generos alimenticios e materias de limpeza)</t>
  </si>
  <si>
    <t>SALDO PARA DEZEMBRO/2020</t>
  </si>
  <si>
    <t>Comercial de Ferragens e Materiais S/A (Estantes de aço)</t>
  </si>
  <si>
    <t>Diárias vereadores (Conceição do Rio Verde e Belo Horizonte/MG)</t>
  </si>
  <si>
    <t>Diárias servidores (Caxambu, Conceição do Rio Verde e Belo Horizonte/MG)</t>
  </si>
  <si>
    <t>Drogaria Benfica Ltda (Mascaras descartavéis)</t>
  </si>
  <si>
    <t>Antônio Rodriguês da Cunha (Capina e limpeza)</t>
  </si>
  <si>
    <t>Nilton Cesar Marcolino (Engenheiro)</t>
  </si>
  <si>
    <t>Lidiane Lisete de Andrade (Materiais de expediente)</t>
  </si>
  <si>
    <t>3 TEC Ltda (Placas de patrimonio)</t>
  </si>
  <si>
    <t>Big Band Bandeiras Ltda (Bandeiras - Brasil, Minas Gerais e Aiuruoca)</t>
  </si>
  <si>
    <t>Prefeitura Municipal (Devolução duodecimo)</t>
  </si>
  <si>
    <t>Drogaria Benfica Ltda (Mascaras descartáveis)</t>
  </si>
  <si>
    <t>Tiago de Souza Pires (Serviços eletricos)</t>
  </si>
  <si>
    <t>SALDO PARA JANEIRO/2021</t>
  </si>
  <si>
    <t>Deivison Cristian da Silva (Manutenção teto e pintura)</t>
  </si>
  <si>
    <t>Creisller José das Neves (Manutenção do site oficial)</t>
  </si>
  <si>
    <t>Marco Antônio Braga Silva (Manutenção dos computadores)</t>
  </si>
  <si>
    <t>SALDO PARA FEVEREIRO/2021</t>
  </si>
  <si>
    <t>Cartorio do 1º Oficio (Reconhecimento de firma)</t>
  </si>
  <si>
    <t>Serv. Reg. Titulos Documentos e Anexos (Registro de ata)</t>
  </si>
  <si>
    <t>Romeu Rosa Maciel                                      Andréa Aparecida Diniz</t>
  </si>
  <si>
    <t>Dedetizadora Caxambu/MG (Sanitização do predio da Câmara)</t>
  </si>
  <si>
    <t>Diária servidor (Caxambu/MG)</t>
  </si>
  <si>
    <t>SALDO PARA MARÇO/2021</t>
  </si>
  <si>
    <t xml:space="preserve">José Francisco Benfica Varginha(Aluguel garagem) </t>
  </si>
  <si>
    <t>Instituto de Desenvolvimento Público Plenum (Inscrições para curso)</t>
  </si>
  <si>
    <t>Genesis Capacitação em Gestão Publica (Inscrições para curso)</t>
  </si>
  <si>
    <t>Jazili Maciel (Serviços mecanicos)</t>
  </si>
  <si>
    <t>Prefeitura Municipal de Aiuruoca (Devolução de IR)</t>
  </si>
  <si>
    <t>Comercial Simbra Ltda (Generos alimenticios e materiais de limpeza)</t>
  </si>
  <si>
    <t>THM Soluções Digitais Eireli (Certificado digital e-CNPJ)</t>
  </si>
  <si>
    <t>Diárias servidores (Caxambu, São Lourenço e Belo Horizonte/MG)</t>
  </si>
  <si>
    <t>SALDO PARA ABRIL/2021</t>
  </si>
  <si>
    <t>Carimbos e Placas 2001 Ind. E Com. Ltda (Placas e quadros)</t>
  </si>
  <si>
    <t>Reginaldo Barros da Silva (Reembolso de despesas com combustivel)</t>
  </si>
  <si>
    <t>Artvel Sul Serviços e Peças Ltda (peça veiculo oficial placa QUQ-8541)</t>
  </si>
  <si>
    <t>Carrão Peças e Serviços Automotivos Ltda (Peças e serviços mecanicos)</t>
  </si>
  <si>
    <t>Saulo Rodrigo do Nascimento (Lavagem e polimento)</t>
  </si>
  <si>
    <t>Creisller José das Neves (cabo para mesa de som)</t>
  </si>
  <si>
    <t>Diárias servidores (Caxambu, Pouso Alegre/MG)</t>
  </si>
  <si>
    <t>Drogaria Benfica Ltda (Alcool em gel)</t>
  </si>
  <si>
    <t>Micael Roberto de Freitas Silva (Padaria)</t>
  </si>
  <si>
    <t>Diárias servidores (Caxambu e Seritinga/MG)</t>
  </si>
  <si>
    <t>SALDO PARA MAIO/2021</t>
  </si>
  <si>
    <t>Papelaria Saty Ltda (Papel Sulfite)</t>
  </si>
  <si>
    <t xml:space="preserve">Cartorio 2º Oficio de Notas </t>
  </si>
  <si>
    <t xml:space="preserve">Multeconomia Generos Alimenticios Eireli </t>
  </si>
  <si>
    <t>SALDO PARA JUNHO/2021</t>
  </si>
  <si>
    <t>Genesis Capacitação em Gestão Pública (inscrição curso)</t>
  </si>
  <si>
    <t>Convicsom Prod. E Serviços Ltda (microfones)</t>
  </si>
  <si>
    <t>Aracelis Ap. Corrêa de Barros (lanches reuniões)</t>
  </si>
  <si>
    <t>Carimbos e Placas 2001 Ind. E Com. Ltda (Placas de aço)</t>
  </si>
  <si>
    <t>Prefeitura Municipal Aiuruoca (Devolução IR)</t>
  </si>
  <si>
    <t>Prefeitura Municipal Aiuruoca (Devolução rendimentos)</t>
  </si>
  <si>
    <t>SALDO PARA JULHO/2021</t>
  </si>
  <si>
    <t>Antônio Rodriguês da Cunha (Limpeza e capina do patio)</t>
  </si>
  <si>
    <t>Diárias servidores (Caxambu/MG)</t>
  </si>
  <si>
    <t>Murilo Silva Nogueira (Confecção de mesa)</t>
  </si>
  <si>
    <t>Aracelis Aparecida Corrêa de Barros (Lanches reuniões ordinarias)</t>
  </si>
  <si>
    <t>THM Soluções Digitais Eireli (Certificado A1 e-CNPJ)</t>
  </si>
  <si>
    <t>Vigilarme Monitoramento Ltda (Referente aos meses de junho e julho)</t>
  </si>
  <si>
    <t>SALDO PARA AGOSTO/2021</t>
  </si>
  <si>
    <t>Multeconomia Generos Alimenticios Eireli (Alimentos e limpeza)</t>
  </si>
  <si>
    <t>Emp. Bras. De Correios e Telgrafos (Serviços postais)</t>
  </si>
  <si>
    <t xml:space="preserve">Diárias servidores (Viagens </t>
  </si>
  <si>
    <t>Reginaldo Barros da Silva (Despesas com combustiveis e estacionamento)</t>
  </si>
  <si>
    <t>Prefeitura Municipal Aiuruoca (Devolução rendimentos C/C)</t>
  </si>
  <si>
    <t xml:space="preserve">Vigilarme Monitoramento Ltda </t>
  </si>
  <si>
    <t>Porto Seguro Cia de Seguros Gerais (Seguro veiculo oficial)</t>
  </si>
  <si>
    <t>Saulo Rodrigo do Nascimento ( Lavagem veiculo oficial)</t>
  </si>
  <si>
    <t>Casa Aiuruoca Ltda (Flores)</t>
  </si>
  <si>
    <t>Genesis Capacitação em Gestão Pública (Inscrição cursos)</t>
  </si>
  <si>
    <t>SALDO PARA SETEMBRO/2021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</si>
</sst>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Font="1" applyBorder="1"/>
    <xf numFmtId="164" fontId="3" fillId="0" borderId="1" xfId="0" applyNumberFormat="1" applyFont="1" applyBorder="1"/>
  </cellXfs>
  <cellStyles count="2">
    <cellStyle name="Mo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A25" sqref="A25"/>
    </sheetView>
  </sheetViews>
  <sheetFormatPr defaultRowHeight="15" x14ac:dyDescent="0.25"/>
  <cols>
    <col min="1" max="1" width="64.140625" customWidth="1"/>
    <col min="2" max="2" width="18" customWidth="1"/>
  </cols>
  <sheetData>
    <row r="1" spans="1:2" x14ac:dyDescent="0.25">
      <c r="A1" s="2" t="s">
        <v>0</v>
      </c>
      <c r="B1" s="3">
        <v>290.48</v>
      </c>
    </row>
    <row r="2" spans="1:2" x14ac:dyDescent="0.25">
      <c r="A2" s="2" t="s">
        <v>1</v>
      </c>
      <c r="B2" s="3">
        <v>85833.26</v>
      </c>
    </row>
    <row r="3" spans="1:2" x14ac:dyDescent="0.25">
      <c r="A3" s="2" t="s">
        <v>17</v>
      </c>
      <c r="B3" s="3">
        <v>0.51</v>
      </c>
    </row>
    <row r="4" spans="1:2" x14ac:dyDescent="0.25">
      <c r="A4" s="2" t="s">
        <v>2</v>
      </c>
      <c r="B4" s="3">
        <f>SUM(B1:B3)</f>
        <v>86124.249999999985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17353.169999999998</v>
      </c>
    </row>
    <row r="7" spans="1:2" x14ac:dyDescent="0.25">
      <c r="A7" s="6" t="s">
        <v>18</v>
      </c>
      <c r="B7" s="5">
        <v>8274.73</v>
      </c>
    </row>
    <row r="8" spans="1:2" x14ac:dyDescent="0.25">
      <c r="A8" s="6" t="s">
        <v>6</v>
      </c>
      <c r="B8" s="5">
        <v>798.05</v>
      </c>
    </row>
    <row r="9" spans="1:2" x14ac:dyDescent="0.25">
      <c r="A9" s="6" t="s">
        <v>7</v>
      </c>
      <c r="B9" s="5">
        <v>9617.58</v>
      </c>
    </row>
    <row r="10" spans="1:2" x14ac:dyDescent="0.25">
      <c r="A10" s="6" t="s">
        <v>8</v>
      </c>
      <c r="B10" s="5">
        <v>1790</v>
      </c>
    </row>
    <row r="11" spans="1:2" x14ac:dyDescent="0.25">
      <c r="A11" s="6" t="s">
        <v>9</v>
      </c>
      <c r="B11" s="5">
        <v>1914.44</v>
      </c>
    </row>
    <row r="12" spans="1:2" x14ac:dyDescent="0.25">
      <c r="A12" s="6" t="s">
        <v>31</v>
      </c>
      <c r="B12" s="5">
        <v>240</v>
      </c>
    </row>
    <row r="13" spans="1:2" x14ac:dyDescent="0.25">
      <c r="A13" s="6" t="s">
        <v>19</v>
      </c>
      <c r="B13" s="5">
        <v>914.2</v>
      </c>
    </row>
    <row r="14" spans="1:2" x14ac:dyDescent="0.25">
      <c r="A14" s="6" t="s">
        <v>4</v>
      </c>
      <c r="B14" s="5">
        <v>204.31</v>
      </c>
    </row>
    <row r="15" spans="1:2" x14ac:dyDescent="0.25">
      <c r="A15" s="6" t="s">
        <v>3</v>
      </c>
      <c r="B15" s="5">
        <v>331.47</v>
      </c>
    </row>
    <row r="16" spans="1:2" x14ac:dyDescent="0.25">
      <c r="A16" s="6" t="s">
        <v>97</v>
      </c>
      <c r="B16" s="5">
        <v>709.09</v>
      </c>
    </row>
    <row r="17" spans="1:2" x14ac:dyDescent="0.25">
      <c r="A17" s="6" t="s">
        <v>98</v>
      </c>
      <c r="B17" s="5">
        <v>754.54</v>
      </c>
    </row>
    <row r="18" spans="1:2" x14ac:dyDescent="0.25">
      <c r="A18" s="6" t="s">
        <v>10</v>
      </c>
      <c r="B18" s="5">
        <v>472.5</v>
      </c>
    </row>
    <row r="19" spans="1:2" x14ac:dyDescent="0.25">
      <c r="A19" s="6" t="s">
        <v>100</v>
      </c>
      <c r="B19" s="5">
        <v>7.63</v>
      </c>
    </row>
    <row r="20" spans="1:2" x14ac:dyDescent="0.25">
      <c r="A20" s="6" t="s">
        <v>101</v>
      </c>
      <c r="B20" s="5">
        <v>92.21</v>
      </c>
    </row>
    <row r="21" spans="1:2" x14ac:dyDescent="0.25">
      <c r="A21" s="6" t="s">
        <v>103</v>
      </c>
      <c r="B21" s="5">
        <v>600</v>
      </c>
    </row>
    <row r="22" spans="1:2" x14ac:dyDescent="0.25">
      <c r="A22" s="6" t="s">
        <v>25</v>
      </c>
      <c r="B22" s="5">
        <v>10.3</v>
      </c>
    </row>
    <row r="23" spans="1:2" x14ac:dyDescent="0.25">
      <c r="A23" s="6" t="s">
        <v>104</v>
      </c>
      <c r="B23" s="5">
        <v>52.24</v>
      </c>
    </row>
    <row r="24" spans="1:2" x14ac:dyDescent="0.25">
      <c r="A24" s="6" t="s">
        <v>11</v>
      </c>
      <c r="B24" s="5">
        <v>141.1</v>
      </c>
    </row>
    <row r="25" spans="1:2" x14ac:dyDescent="0.25">
      <c r="A25" s="2" t="s">
        <v>13</v>
      </c>
      <c r="B25" s="3">
        <f>SUM(B6:B24)</f>
        <v>44277.55999999999</v>
      </c>
    </row>
    <row r="26" spans="1:2" x14ac:dyDescent="0.25">
      <c r="A26" s="2" t="s">
        <v>99</v>
      </c>
      <c r="B26" s="3">
        <f>B4-B25</f>
        <v>41846.689999999995</v>
      </c>
    </row>
    <row r="27" spans="1:2" x14ac:dyDescent="0.25">
      <c r="A27" s="2"/>
      <c r="B27" s="5"/>
    </row>
    <row r="28" spans="1:2" x14ac:dyDescent="0.25">
      <c r="A28" s="2" t="s">
        <v>102</v>
      </c>
      <c r="B28" s="5"/>
    </row>
    <row r="29" spans="1:2" x14ac:dyDescent="0.25">
      <c r="A29" s="2" t="s">
        <v>12</v>
      </c>
      <c r="B29" s="5"/>
    </row>
    <row r="30" spans="1:2" x14ac:dyDescent="0.25">
      <c r="B30" s="1"/>
    </row>
    <row r="31" spans="1:2" x14ac:dyDescent="0.25">
      <c r="B31" s="1"/>
    </row>
    <row r="32" spans="1:2" x14ac:dyDescent="0.25">
      <c r="B32" s="1"/>
    </row>
    <row r="33" spans="2:2" x14ac:dyDescent="0.25">
      <c r="B33" s="1"/>
    </row>
    <row r="34" spans="2:2" x14ac:dyDescent="0.25">
      <c r="B34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25" workbookViewId="0">
      <selection activeCell="B44" sqref="B44"/>
    </sheetView>
  </sheetViews>
  <sheetFormatPr defaultRowHeight="15" x14ac:dyDescent="0.25"/>
  <cols>
    <col min="1" max="1" width="69" bestFit="1" customWidth="1"/>
    <col min="2" max="2" width="18" customWidth="1"/>
  </cols>
  <sheetData>
    <row r="1" spans="1:2" x14ac:dyDescent="0.25">
      <c r="A1" s="2" t="s">
        <v>0</v>
      </c>
      <c r="B1" s="3">
        <v>252851.21</v>
      </c>
    </row>
    <row r="2" spans="1:2" x14ac:dyDescent="0.25">
      <c r="A2" s="2" t="s">
        <v>1</v>
      </c>
      <c r="B2" s="3">
        <v>81750</v>
      </c>
    </row>
    <row r="3" spans="1:2" x14ac:dyDescent="0.25">
      <c r="A3" s="2" t="s">
        <v>17</v>
      </c>
      <c r="B3" s="3">
        <v>18.809999999999999</v>
      </c>
    </row>
    <row r="4" spans="1:2" x14ac:dyDescent="0.25">
      <c r="A4" s="2" t="s">
        <v>2</v>
      </c>
      <c r="B4" s="3">
        <f>SUM(B1:B3)</f>
        <v>334620.01999999996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16183.41</v>
      </c>
    </row>
    <row r="7" spans="1:2" x14ac:dyDescent="0.25">
      <c r="A7" s="6" t="s">
        <v>18</v>
      </c>
      <c r="B7" s="5">
        <v>8761.43</v>
      </c>
    </row>
    <row r="8" spans="1:2" x14ac:dyDescent="0.25">
      <c r="A8" s="6" t="s">
        <v>6</v>
      </c>
      <c r="B8" s="5">
        <v>1976.09</v>
      </c>
    </row>
    <row r="9" spans="1:2" x14ac:dyDescent="0.25">
      <c r="A9" s="6" t="s">
        <v>7</v>
      </c>
      <c r="B9" s="7">
        <v>9820.0300000000007</v>
      </c>
    </row>
    <row r="10" spans="1:2" x14ac:dyDescent="0.25">
      <c r="A10" s="6" t="s">
        <v>8</v>
      </c>
      <c r="B10" s="5">
        <v>1790</v>
      </c>
    </row>
    <row r="11" spans="1:2" x14ac:dyDescent="0.25">
      <c r="A11" s="6" t="s">
        <v>9</v>
      </c>
      <c r="B11" s="5">
        <v>1914.44</v>
      </c>
    </row>
    <row r="12" spans="1:2" x14ac:dyDescent="0.25">
      <c r="A12" s="6" t="s">
        <v>19</v>
      </c>
      <c r="B12" s="7">
        <v>914.2</v>
      </c>
    </row>
    <row r="13" spans="1:2" x14ac:dyDescent="0.25">
      <c r="A13" s="6" t="s">
        <v>4</v>
      </c>
      <c r="B13" s="5">
        <v>201.78</v>
      </c>
    </row>
    <row r="14" spans="1:2" x14ac:dyDescent="0.25">
      <c r="A14" s="6" t="s">
        <v>3</v>
      </c>
      <c r="B14" s="5">
        <v>259.49</v>
      </c>
    </row>
    <row r="15" spans="1:2" x14ac:dyDescent="0.25">
      <c r="A15" s="6" t="s">
        <v>30</v>
      </c>
      <c r="B15" s="5">
        <v>360.6</v>
      </c>
    </row>
    <row r="16" spans="1:2" x14ac:dyDescent="0.25">
      <c r="A16" s="6" t="s">
        <v>27</v>
      </c>
      <c r="B16" s="5">
        <v>689.5</v>
      </c>
    </row>
    <row r="17" spans="1:2" x14ac:dyDescent="0.25">
      <c r="A17" s="6" t="s">
        <v>16</v>
      </c>
      <c r="B17" s="5">
        <v>665</v>
      </c>
    </row>
    <row r="18" spans="1:2" x14ac:dyDescent="0.25">
      <c r="A18" s="6" t="s">
        <v>31</v>
      </c>
      <c r="B18" s="5">
        <v>240</v>
      </c>
    </row>
    <row r="19" spans="1:2" x14ac:dyDescent="0.25">
      <c r="A19" s="6" t="s">
        <v>61</v>
      </c>
      <c r="B19" s="5">
        <v>365</v>
      </c>
    </row>
    <row r="20" spans="1:2" x14ac:dyDescent="0.25">
      <c r="A20" s="6" t="s">
        <v>29</v>
      </c>
      <c r="B20" s="5">
        <v>235.95</v>
      </c>
    </row>
    <row r="21" spans="1:2" x14ac:dyDescent="0.25">
      <c r="A21" s="6" t="s">
        <v>28</v>
      </c>
      <c r="B21" s="7">
        <v>327.38</v>
      </c>
    </row>
    <row r="22" spans="1:2" x14ac:dyDescent="0.25">
      <c r="A22" s="6" t="s">
        <v>55</v>
      </c>
      <c r="B22" s="7">
        <v>754.54</v>
      </c>
    </row>
    <row r="23" spans="1:2" x14ac:dyDescent="0.25">
      <c r="A23" s="6" t="s">
        <v>10</v>
      </c>
      <c r="B23" s="5">
        <v>472.5</v>
      </c>
    </row>
    <row r="24" spans="1:2" x14ac:dyDescent="0.25">
      <c r="A24" s="6" t="s">
        <v>56</v>
      </c>
      <c r="B24" s="7">
        <v>709.09</v>
      </c>
    </row>
    <row r="25" spans="1:2" x14ac:dyDescent="0.25">
      <c r="A25" s="6" t="s">
        <v>74</v>
      </c>
      <c r="B25" s="7">
        <v>1013.11</v>
      </c>
    </row>
    <row r="26" spans="1:2" x14ac:dyDescent="0.25">
      <c r="A26" s="6" t="s">
        <v>80</v>
      </c>
      <c r="B26" s="7">
        <v>260</v>
      </c>
    </row>
    <row r="27" spans="1:2" x14ac:dyDescent="0.25">
      <c r="A27" s="6" t="s">
        <v>78</v>
      </c>
      <c r="B27" s="7">
        <v>360</v>
      </c>
    </row>
    <row r="28" spans="1:2" x14ac:dyDescent="0.25">
      <c r="A28" s="6" t="s">
        <v>20</v>
      </c>
      <c r="B28" s="7">
        <v>685.61</v>
      </c>
    </row>
    <row r="29" spans="1:2" x14ac:dyDescent="0.25">
      <c r="A29" s="6" t="s">
        <v>79</v>
      </c>
      <c r="B29" s="7">
        <v>70</v>
      </c>
    </row>
    <row r="30" spans="1:2" x14ac:dyDescent="0.25">
      <c r="A30" s="6" t="s">
        <v>77</v>
      </c>
      <c r="B30" s="7">
        <v>105</v>
      </c>
    </row>
    <row r="31" spans="1:2" x14ac:dyDescent="0.25">
      <c r="A31" s="6" t="s">
        <v>76</v>
      </c>
      <c r="B31" s="7">
        <v>600</v>
      </c>
    </row>
    <row r="32" spans="1:2" x14ac:dyDescent="0.25">
      <c r="A32" s="6" t="s">
        <v>67</v>
      </c>
      <c r="B32" s="7">
        <v>1960</v>
      </c>
    </row>
    <row r="33" spans="1:2" x14ac:dyDescent="0.25">
      <c r="A33" s="6" t="s">
        <v>65</v>
      </c>
      <c r="B33" s="7">
        <v>5289.3</v>
      </c>
    </row>
    <row r="34" spans="1:2" x14ac:dyDescent="0.25">
      <c r="A34" s="6" t="s">
        <v>75</v>
      </c>
      <c r="B34" s="7">
        <v>3497.47</v>
      </c>
    </row>
    <row r="35" spans="1:2" x14ac:dyDescent="0.25">
      <c r="A35" s="6" t="s">
        <v>66</v>
      </c>
      <c r="B35" s="7">
        <v>250</v>
      </c>
    </row>
    <row r="36" spans="1:2" x14ac:dyDescent="0.25">
      <c r="A36" s="6" t="s">
        <v>59</v>
      </c>
      <c r="B36" s="7">
        <v>18.809999999999999</v>
      </c>
    </row>
    <row r="37" spans="1:2" x14ac:dyDescent="0.25">
      <c r="A37" s="6" t="s">
        <v>58</v>
      </c>
      <c r="B37" s="5">
        <v>79.08</v>
      </c>
    </row>
    <row r="38" spans="1:2" x14ac:dyDescent="0.25">
      <c r="A38" s="6" t="s">
        <v>11</v>
      </c>
      <c r="B38" s="5">
        <v>71.55</v>
      </c>
    </row>
    <row r="39" spans="1:2" x14ac:dyDescent="0.25">
      <c r="A39" s="2" t="s">
        <v>13</v>
      </c>
      <c r="B39" s="3">
        <f>SUM(B6:B38)</f>
        <v>60900.359999999993</v>
      </c>
    </row>
    <row r="40" spans="1:2" x14ac:dyDescent="0.25">
      <c r="A40" s="2" t="s">
        <v>73</v>
      </c>
      <c r="B40" s="3">
        <f>B4-B39</f>
        <v>273719.65999999997</v>
      </c>
    </row>
    <row r="41" spans="1:2" x14ac:dyDescent="0.25">
      <c r="A41" s="2"/>
      <c r="B41" s="5"/>
    </row>
    <row r="42" spans="1:2" x14ac:dyDescent="0.25">
      <c r="A42" s="2" t="s">
        <v>57</v>
      </c>
      <c r="B42" s="5"/>
    </row>
    <row r="43" spans="1:2" x14ac:dyDescent="0.25">
      <c r="A43" s="2" t="s">
        <v>12</v>
      </c>
      <c r="B43" s="5"/>
    </row>
    <row r="44" spans="1:2" x14ac:dyDescent="0.25">
      <c r="B44" s="1"/>
    </row>
    <row r="45" spans="1:2" x14ac:dyDescent="0.25">
      <c r="B45" s="1"/>
    </row>
    <row r="46" spans="1:2" x14ac:dyDescent="0.25">
      <c r="B46" s="1"/>
    </row>
    <row r="47" spans="1:2" x14ac:dyDescent="0.25">
      <c r="B47" s="1"/>
    </row>
    <row r="48" spans="1:2" x14ac:dyDescent="0.25">
      <c r="B48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13" workbookViewId="0">
      <selection activeCell="A32" sqref="A32"/>
    </sheetView>
  </sheetViews>
  <sheetFormatPr defaultRowHeight="15" x14ac:dyDescent="0.25"/>
  <cols>
    <col min="1" max="1" width="69" bestFit="1" customWidth="1"/>
    <col min="2" max="2" width="18" customWidth="1"/>
  </cols>
  <sheetData>
    <row r="1" spans="1:2" x14ac:dyDescent="0.25">
      <c r="A1" s="2" t="s">
        <v>0</v>
      </c>
      <c r="B1" s="3">
        <v>273719.65999999997</v>
      </c>
    </row>
    <row r="2" spans="1:2" x14ac:dyDescent="0.25">
      <c r="A2" s="2" t="s">
        <v>1</v>
      </c>
      <c r="B2" s="3">
        <v>81750</v>
      </c>
    </row>
    <row r="3" spans="1:2" x14ac:dyDescent="0.25">
      <c r="A3" s="2" t="s">
        <v>17</v>
      </c>
      <c r="B3" s="3">
        <v>19.920000000000002</v>
      </c>
    </row>
    <row r="4" spans="1:2" x14ac:dyDescent="0.25">
      <c r="A4" s="2" t="s">
        <v>2</v>
      </c>
      <c r="B4" s="3">
        <f>SUM(B1:B3)</f>
        <v>355489.57999999996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16183.41</v>
      </c>
    </row>
    <row r="7" spans="1:2" x14ac:dyDescent="0.25">
      <c r="A7" s="6" t="s">
        <v>18</v>
      </c>
      <c r="B7" s="5">
        <v>9280.98</v>
      </c>
    </row>
    <row r="8" spans="1:2" x14ac:dyDescent="0.25">
      <c r="A8" s="6" t="s">
        <v>6</v>
      </c>
      <c r="B8" s="5">
        <v>1976.09</v>
      </c>
    </row>
    <row r="9" spans="1:2" x14ac:dyDescent="0.25">
      <c r="A9" s="6" t="s">
        <v>7</v>
      </c>
      <c r="B9" s="5">
        <v>9901.5499999999993</v>
      </c>
    </row>
    <row r="10" spans="1:2" x14ac:dyDescent="0.25">
      <c r="A10" s="6" t="s">
        <v>8</v>
      </c>
      <c r="B10" s="5">
        <v>1790</v>
      </c>
    </row>
    <row r="11" spans="1:2" x14ac:dyDescent="0.25">
      <c r="A11" s="6" t="s">
        <v>9</v>
      </c>
      <c r="B11" s="5">
        <v>1914.44</v>
      </c>
    </row>
    <row r="12" spans="1:2" x14ac:dyDescent="0.25">
      <c r="A12" s="6" t="s">
        <v>19</v>
      </c>
      <c r="B12" s="7">
        <v>914.2</v>
      </c>
    </row>
    <row r="13" spans="1:2" x14ac:dyDescent="0.25">
      <c r="A13" s="6" t="s">
        <v>4</v>
      </c>
      <c r="B13" s="5">
        <v>238.72</v>
      </c>
    </row>
    <row r="14" spans="1:2" x14ac:dyDescent="0.25">
      <c r="A14" s="6" t="s">
        <v>3</v>
      </c>
      <c r="B14" s="5">
        <v>130.08000000000001</v>
      </c>
    </row>
    <row r="15" spans="1:2" x14ac:dyDescent="0.25">
      <c r="A15" s="6" t="s">
        <v>30</v>
      </c>
      <c r="B15" s="5">
        <v>360.6</v>
      </c>
    </row>
    <row r="16" spans="1:2" x14ac:dyDescent="0.25">
      <c r="A16" s="6" t="s">
        <v>27</v>
      </c>
      <c r="B16" s="5">
        <v>689.5</v>
      </c>
    </row>
    <row r="17" spans="1:2" x14ac:dyDescent="0.25">
      <c r="A17" s="6" t="s">
        <v>16</v>
      </c>
      <c r="B17" s="5">
        <v>665</v>
      </c>
    </row>
    <row r="18" spans="1:2" x14ac:dyDescent="0.25">
      <c r="A18" s="6" t="s">
        <v>31</v>
      </c>
      <c r="B18" s="5">
        <v>240</v>
      </c>
    </row>
    <row r="19" spans="1:2" x14ac:dyDescent="0.25">
      <c r="A19" s="6" t="s">
        <v>61</v>
      </c>
      <c r="B19" s="5">
        <v>365</v>
      </c>
    </row>
    <row r="20" spans="1:2" x14ac:dyDescent="0.25">
      <c r="A20" s="6" t="s">
        <v>29</v>
      </c>
      <c r="B20" s="5">
        <v>254</v>
      </c>
    </row>
    <row r="21" spans="1:2" x14ac:dyDescent="0.25">
      <c r="A21" s="6" t="s">
        <v>28</v>
      </c>
      <c r="B21" s="7">
        <v>327.38</v>
      </c>
    </row>
    <row r="22" spans="1:2" x14ac:dyDescent="0.25">
      <c r="A22" s="6" t="s">
        <v>55</v>
      </c>
      <c r="B22" s="7">
        <v>754.54</v>
      </c>
    </row>
    <row r="23" spans="1:2" x14ac:dyDescent="0.25">
      <c r="A23" s="6" t="s">
        <v>10</v>
      </c>
      <c r="B23" s="5">
        <v>472.5</v>
      </c>
    </row>
    <row r="24" spans="1:2" x14ac:dyDescent="0.25">
      <c r="A24" s="6" t="s">
        <v>56</v>
      </c>
      <c r="B24" s="7">
        <v>709.09</v>
      </c>
    </row>
    <row r="25" spans="1:2" x14ac:dyDescent="0.25">
      <c r="A25" s="6" t="s">
        <v>86</v>
      </c>
      <c r="B25" s="7">
        <v>75</v>
      </c>
    </row>
    <row r="26" spans="1:2" x14ac:dyDescent="0.25">
      <c r="A26" s="6" t="s">
        <v>81</v>
      </c>
      <c r="B26" s="7">
        <v>1774.63</v>
      </c>
    </row>
    <row r="27" spans="1:2" x14ac:dyDescent="0.25">
      <c r="A27" s="6" t="s">
        <v>20</v>
      </c>
      <c r="B27" s="7">
        <v>647.37</v>
      </c>
    </row>
    <row r="28" spans="1:2" x14ac:dyDescent="0.25">
      <c r="A28" s="6" t="s">
        <v>67</v>
      </c>
      <c r="B28" s="7">
        <v>980</v>
      </c>
    </row>
    <row r="29" spans="1:2" x14ac:dyDescent="0.25">
      <c r="A29" s="6" t="s">
        <v>83</v>
      </c>
      <c r="B29" s="7">
        <v>3300</v>
      </c>
    </row>
    <row r="30" spans="1:2" x14ac:dyDescent="0.25">
      <c r="A30" s="6" t="s">
        <v>84</v>
      </c>
      <c r="B30" s="7">
        <v>10643.9</v>
      </c>
    </row>
    <row r="31" spans="1:2" x14ac:dyDescent="0.25">
      <c r="A31" s="6" t="s">
        <v>85</v>
      </c>
      <c r="B31" s="7">
        <v>4388.1899999999996</v>
      </c>
    </row>
    <row r="32" spans="1:2" x14ac:dyDescent="0.25">
      <c r="A32" s="6" t="s">
        <v>66</v>
      </c>
      <c r="B32" s="7">
        <v>500</v>
      </c>
    </row>
    <row r="33" spans="1:2" x14ac:dyDescent="0.25">
      <c r="A33" s="6" t="s">
        <v>59</v>
      </c>
      <c r="B33" s="7">
        <v>19.920000000000002</v>
      </c>
    </row>
    <row r="34" spans="1:2" x14ac:dyDescent="0.25">
      <c r="A34" s="6" t="s">
        <v>58</v>
      </c>
      <c r="B34" s="5">
        <v>79.08</v>
      </c>
    </row>
    <row r="35" spans="1:2" x14ac:dyDescent="0.25">
      <c r="A35" s="6" t="s">
        <v>11</v>
      </c>
      <c r="B35" s="5">
        <v>86.75</v>
      </c>
    </row>
    <row r="36" spans="1:2" x14ac:dyDescent="0.25">
      <c r="A36" s="2" t="s">
        <v>13</v>
      </c>
      <c r="B36" s="3">
        <f>SUM(B6:B35)</f>
        <v>69661.919999999998</v>
      </c>
    </row>
    <row r="37" spans="1:2" x14ac:dyDescent="0.25">
      <c r="A37" s="2" t="s">
        <v>82</v>
      </c>
      <c r="B37" s="3">
        <f>B4-B36</f>
        <v>285827.65999999997</v>
      </c>
    </row>
    <row r="38" spans="1:2" x14ac:dyDescent="0.25">
      <c r="A38" s="2"/>
      <c r="B38" s="5"/>
    </row>
    <row r="39" spans="1:2" x14ac:dyDescent="0.25">
      <c r="A39" s="2" t="s">
        <v>57</v>
      </c>
      <c r="B39" s="5"/>
    </row>
    <row r="40" spans="1:2" x14ac:dyDescent="0.25">
      <c r="A40" s="2" t="s">
        <v>12</v>
      </c>
      <c r="B40" s="5"/>
    </row>
    <row r="41" spans="1:2" x14ac:dyDescent="0.25">
      <c r="B41" s="1"/>
    </row>
    <row r="42" spans="1:2" x14ac:dyDescent="0.25">
      <c r="B42" s="1"/>
    </row>
    <row r="43" spans="1:2" x14ac:dyDescent="0.25">
      <c r="B43" s="1"/>
    </row>
    <row r="44" spans="1:2" x14ac:dyDescent="0.25">
      <c r="B44" s="1"/>
    </row>
    <row r="45" spans="1:2" x14ac:dyDescent="0.25">
      <c r="B45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13" workbookViewId="0">
      <selection activeCell="A31" sqref="A31"/>
    </sheetView>
  </sheetViews>
  <sheetFormatPr defaultRowHeight="15" x14ac:dyDescent="0.25"/>
  <cols>
    <col min="1" max="1" width="69" bestFit="1" customWidth="1"/>
    <col min="2" max="2" width="18" customWidth="1"/>
  </cols>
  <sheetData>
    <row r="1" spans="1:2" x14ac:dyDescent="0.25">
      <c r="A1" s="2" t="s">
        <v>0</v>
      </c>
      <c r="B1" s="3">
        <v>285827.65999999997</v>
      </c>
    </row>
    <row r="2" spans="1:2" x14ac:dyDescent="0.25">
      <c r="A2" s="2" t="s">
        <v>1</v>
      </c>
      <c r="B2" s="3">
        <v>81750</v>
      </c>
    </row>
    <row r="3" spans="1:2" x14ac:dyDescent="0.25">
      <c r="A3" s="2" t="s">
        <v>17</v>
      </c>
      <c r="B3" s="3">
        <v>6.2</v>
      </c>
    </row>
    <row r="4" spans="1:2" x14ac:dyDescent="0.25">
      <c r="A4" s="2" t="s">
        <v>2</v>
      </c>
      <c r="B4" s="3">
        <f>SUM(B1:B3)</f>
        <v>367583.86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16183.41</v>
      </c>
    </row>
    <row r="7" spans="1:2" x14ac:dyDescent="0.25">
      <c r="A7" s="6" t="s">
        <v>18</v>
      </c>
      <c r="B7" s="5">
        <v>17328.13</v>
      </c>
    </row>
    <row r="8" spans="1:2" x14ac:dyDescent="0.25">
      <c r="A8" s="6" t="s">
        <v>6</v>
      </c>
      <c r="B8" s="5">
        <v>1976.09</v>
      </c>
    </row>
    <row r="9" spans="1:2" x14ac:dyDescent="0.25">
      <c r="A9" s="6" t="s">
        <v>7</v>
      </c>
      <c r="B9" s="5">
        <v>12796.29</v>
      </c>
    </row>
    <row r="10" spans="1:2" x14ac:dyDescent="0.25">
      <c r="A10" s="6" t="s">
        <v>8</v>
      </c>
      <c r="B10" s="5">
        <v>1790</v>
      </c>
    </row>
    <row r="11" spans="1:2" x14ac:dyDescent="0.25">
      <c r="A11" s="6" t="s">
        <v>9</v>
      </c>
      <c r="B11" s="5">
        <v>1914.44</v>
      </c>
    </row>
    <row r="12" spans="1:2" x14ac:dyDescent="0.25">
      <c r="A12" s="6" t="s">
        <v>19</v>
      </c>
      <c r="B12" s="7">
        <v>914.2</v>
      </c>
    </row>
    <row r="13" spans="1:2" x14ac:dyDescent="0.25">
      <c r="A13" s="6" t="s">
        <v>4</v>
      </c>
      <c r="B13" s="5">
        <v>239.78</v>
      </c>
    </row>
    <row r="14" spans="1:2" x14ac:dyDescent="0.25">
      <c r="A14" s="6" t="s">
        <v>3</v>
      </c>
      <c r="B14" s="5">
        <v>491.36</v>
      </c>
    </row>
    <row r="15" spans="1:2" x14ac:dyDescent="0.25">
      <c r="A15" s="6" t="s">
        <v>30</v>
      </c>
      <c r="B15" s="5">
        <v>721.2</v>
      </c>
    </row>
    <row r="16" spans="1:2" x14ac:dyDescent="0.25">
      <c r="A16" s="6" t="s">
        <v>27</v>
      </c>
      <c r="B16" s="5">
        <v>1379</v>
      </c>
    </row>
    <row r="17" spans="1:2" x14ac:dyDescent="0.25">
      <c r="A17" s="6" t="s">
        <v>16</v>
      </c>
      <c r="B17" s="5">
        <v>665</v>
      </c>
    </row>
    <row r="18" spans="1:2" x14ac:dyDescent="0.25">
      <c r="A18" s="6" t="s">
        <v>31</v>
      </c>
      <c r="B18" s="5">
        <v>240</v>
      </c>
    </row>
    <row r="19" spans="1:2" x14ac:dyDescent="0.25">
      <c r="A19" s="6" t="s">
        <v>61</v>
      </c>
      <c r="B19" s="5">
        <v>450</v>
      </c>
    </row>
    <row r="20" spans="1:2" x14ac:dyDescent="0.25">
      <c r="A20" s="6" t="s">
        <v>29</v>
      </c>
      <c r="B20" s="5">
        <v>747.15</v>
      </c>
    </row>
    <row r="21" spans="1:2" x14ac:dyDescent="0.25">
      <c r="A21" s="6" t="s">
        <v>28</v>
      </c>
      <c r="B21" s="7">
        <v>327.38</v>
      </c>
    </row>
    <row r="22" spans="1:2" x14ac:dyDescent="0.25">
      <c r="A22" s="6" t="s">
        <v>55</v>
      </c>
      <c r="B22" s="7">
        <v>754.54</v>
      </c>
    </row>
    <row r="23" spans="1:2" x14ac:dyDescent="0.25">
      <c r="A23" s="6" t="s">
        <v>90</v>
      </c>
      <c r="B23" s="7">
        <v>570</v>
      </c>
    </row>
    <row r="24" spans="1:2" x14ac:dyDescent="0.25">
      <c r="A24" s="6" t="s">
        <v>10</v>
      </c>
      <c r="B24" s="5">
        <v>472.5</v>
      </c>
    </row>
    <row r="25" spans="1:2" x14ac:dyDescent="0.25">
      <c r="A25" s="6" t="s">
        <v>56</v>
      </c>
      <c r="B25" s="7">
        <v>709.09</v>
      </c>
    </row>
    <row r="26" spans="1:2" x14ac:dyDescent="0.25">
      <c r="A26" s="6" t="s">
        <v>87</v>
      </c>
      <c r="B26" s="7">
        <v>90.78</v>
      </c>
    </row>
    <row r="27" spans="1:2" x14ac:dyDescent="0.25">
      <c r="A27" s="6" t="s">
        <v>62</v>
      </c>
      <c r="B27" s="7">
        <v>120.98</v>
      </c>
    </row>
    <row r="28" spans="1:2" x14ac:dyDescent="0.25">
      <c r="A28" s="6" t="s">
        <v>81</v>
      </c>
      <c r="B28" s="7">
        <v>1458.01</v>
      </c>
    </row>
    <row r="29" spans="1:2" x14ac:dyDescent="0.25">
      <c r="A29" s="6" t="s">
        <v>20</v>
      </c>
      <c r="B29" s="7">
        <v>1211.1300000000001</v>
      </c>
    </row>
    <row r="30" spans="1:2" x14ac:dyDescent="0.25">
      <c r="A30" s="6" t="s">
        <v>67</v>
      </c>
      <c r="B30" s="7">
        <v>5390</v>
      </c>
    </row>
    <row r="31" spans="1:2" x14ac:dyDescent="0.25">
      <c r="A31" s="6" t="s">
        <v>96</v>
      </c>
      <c r="B31" s="7">
        <v>19083.009999999998</v>
      </c>
    </row>
    <row r="32" spans="1:2" x14ac:dyDescent="0.25">
      <c r="A32" s="6" t="s">
        <v>88</v>
      </c>
      <c r="B32" s="7">
        <v>667.5</v>
      </c>
    </row>
    <row r="33" spans="1:2" x14ac:dyDescent="0.25">
      <c r="A33" s="6" t="s">
        <v>91</v>
      </c>
      <c r="B33" s="7">
        <v>640</v>
      </c>
    </row>
    <row r="34" spans="1:2" x14ac:dyDescent="0.25">
      <c r="A34" s="6" t="s">
        <v>89</v>
      </c>
      <c r="B34" s="7">
        <v>1192.3</v>
      </c>
    </row>
    <row r="35" spans="1:2" x14ac:dyDescent="0.25">
      <c r="A35" s="6" t="s">
        <v>65</v>
      </c>
      <c r="B35" s="7">
        <v>6699.78</v>
      </c>
    </row>
    <row r="36" spans="1:2" x14ac:dyDescent="0.25">
      <c r="A36" s="6" t="s">
        <v>21</v>
      </c>
      <c r="B36" s="7">
        <v>4636.32</v>
      </c>
    </row>
    <row r="37" spans="1:2" x14ac:dyDescent="0.25">
      <c r="A37" s="6" t="s">
        <v>66</v>
      </c>
      <c r="B37" s="7">
        <v>250</v>
      </c>
    </row>
    <row r="38" spans="1:2" x14ac:dyDescent="0.25">
      <c r="A38" s="6" t="s">
        <v>94</v>
      </c>
      <c r="B38" s="7">
        <v>128</v>
      </c>
    </row>
    <row r="39" spans="1:2" x14ac:dyDescent="0.25">
      <c r="A39" s="6" t="s">
        <v>93</v>
      </c>
      <c r="B39" s="7">
        <v>100</v>
      </c>
    </row>
    <row r="40" spans="1:2" x14ac:dyDescent="0.25">
      <c r="A40" s="6" t="s">
        <v>59</v>
      </c>
      <c r="B40" s="7">
        <v>6.2</v>
      </c>
    </row>
    <row r="41" spans="1:2" x14ac:dyDescent="0.25">
      <c r="A41" s="6" t="s">
        <v>58</v>
      </c>
      <c r="B41" s="5">
        <v>144.46</v>
      </c>
    </row>
    <row r="42" spans="1:2" x14ac:dyDescent="0.25">
      <c r="A42" s="6" t="s">
        <v>92</v>
      </c>
      <c r="B42" s="5">
        <v>264500</v>
      </c>
    </row>
    <row r="43" spans="1:2" x14ac:dyDescent="0.25">
      <c r="A43" s="6" t="s">
        <v>11</v>
      </c>
      <c r="B43" s="5">
        <v>305.35000000000002</v>
      </c>
    </row>
    <row r="44" spans="1:2" x14ac:dyDescent="0.25">
      <c r="A44" s="2" t="s">
        <v>13</v>
      </c>
      <c r="B44" s="3">
        <f>SUM(B6:B43)</f>
        <v>367293.38</v>
      </c>
    </row>
    <row r="45" spans="1:2" x14ac:dyDescent="0.25">
      <c r="A45" s="2" t="s">
        <v>95</v>
      </c>
      <c r="B45" s="3">
        <f>B4-B44</f>
        <v>290.47999999998137</v>
      </c>
    </row>
    <row r="46" spans="1:2" x14ac:dyDescent="0.25">
      <c r="A46" s="2"/>
      <c r="B46" s="5"/>
    </row>
    <row r="47" spans="1:2" x14ac:dyDescent="0.25">
      <c r="A47" s="2" t="s">
        <v>57</v>
      </c>
      <c r="B47" s="5"/>
    </row>
    <row r="48" spans="1:2" x14ac:dyDescent="0.25">
      <c r="A48" s="2" t="s">
        <v>12</v>
      </c>
      <c r="B48" s="5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13" workbookViewId="0">
      <selection activeCell="B9" sqref="B9"/>
    </sheetView>
  </sheetViews>
  <sheetFormatPr defaultRowHeight="15" x14ac:dyDescent="0.25"/>
  <cols>
    <col min="1" max="1" width="70.28515625" bestFit="1" customWidth="1"/>
    <col min="2" max="2" width="18" customWidth="1"/>
  </cols>
  <sheetData>
    <row r="1" spans="1:2" x14ac:dyDescent="0.25">
      <c r="A1" s="2" t="s">
        <v>0</v>
      </c>
      <c r="B1" s="3">
        <v>114505</v>
      </c>
    </row>
    <row r="2" spans="1:2" x14ac:dyDescent="0.25">
      <c r="A2" s="2" t="s">
        <v>1</v>
      </c>
      <c r="B2" s="3">
        <v>77616.67</v>
      </c>
    </row>
    <row r="3" spans="1:2" x14ac:dyDescent="0.25">
      <c r="A3" s="2" t="s">
        <v>17</v>
      </c>
      <c r="B3" s="3">
        <v>0</v>
      </c>
    </row>
    <row r="4" spans="1:2" x14ac:dyDescent="0.25">
      <c r="A4" s="2" t="s">
        <v>2</v>
      </c>
      <c r="B4" s="3">
        <f>SUM(B1:B3)</f>
        <v>192121.66999999998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14738.66</v>
      </c>
    </row>
    <row r="7" spans="1:2" x14ac:dyDescent="0.25">
      <c r="A7" s="6" t="s">
        <v>18</v>
      </c>
      <c r="B7" s="5">
        <v>17368.98</v>
      </c>
    </row>
    <row r="8" spans="1:2" x14ac:dyDescent="0.25">
      <c r="A8" s="6" t="s">
        <v>6</v>
      </c>
      <c r="B8" s="5">
        <v>2187.5300000000002</v>
      </c>
    </row>
    <row r="9" spans="1:2" x14ac:dyDescent="0.25">
      <c r="A9" s="6" t="s">
        <v>7</v>
      </c>
      <c r="B9" s="5">
        <v>9860</v>
      </c>
    </row>
    <row r="10" spans="1:2" x14ac:dyDescent="0.25">
      <c r="A10" s="6" t="s">
        <v>8</v>
      </c>
      <c r="B10" s="5">
        <v>1731.64</v>
      </c>
    </row>
    <row r="11" spans="1:2" x14ac:dyDescent="0.25">
      <c r="A11" s="6" t="s">
        <v>9</v>
      </c>
      <c r="B11" s="5">
        <v>1852.02</v>
      </c>
    </row>
    <row r="12" spans="1:2" x14ac:dyDescent="0.25">
      <c r="A12" s="6" t="s">
        <v>19</v>
      </c>
      <c r="B12" s="5">
        <v>884.39</v>
      </c>
    </row>
    <row r="13" spans="1:2" x14ac:dyDescent="0.25">
      <c r="A13" s="6" t="s">
        <v>4</v>
      </c>
      <c r="B13" s="5">
        <v>237.9</v>
      </c>
    </row>
    <row r="14" spans="1:2" x14ac:dyDescent="0.25">
      <c r="A14" s="6" t="s">
        <v>3</v>
      </c>
      <c r="B14" s="5">
        <v>261.47000000000003</v>
      </c>
    </row>
    <row r="15" spans="1:2" x14ac:dyDescent="0.25">
      <c r="A15" s="6" t="s">
        <v>40</v>
      </c>
      <c r="B15" s="5">
        <v>701.52</v>
      </c>
    </row>
    <row r="16" spans="1:2" x14ac:dyDescent="0.25">
      <c r="A16" s="6" t="s">
        <v>44</v>
      </c>
      <c r="B16" s="5">
        <v>1130</v>
      </c>
    </row>
    <row r="17" spans="1:2" x14ac:dyDescent="0.25">
      <c r="A17" s="6" t="s">
        <v>16</v>
      </c>
      <c r="B17" s="5">
        <v>665</v>
      </c>
    </row>
    <row r="18" spans="1:2" x14ac:dyDescent="0.25">
      <c r="A18" s="6" t="s">
        <v>29</v>
      </c>
      <c r="B18" s="5">
        <v>263.10000000000002</v>
      </c>
    </row>
    <row r="19" spans="1:2" x14ac:dyDescent="0.25">
      <c r="A19" s="6" t="s">
        <v>28</v>
      </c>
      <c r="B19" s="5">
        <v>315</v>
      </c>
    </row>
    <row r="20" spans="1:2" x14ac:dyDescent="0.25">
      <c r="A20" s="6" t="s">
        <v>31</v>
      </c>
      <c r="B20" s="5">
        <v>252</v>
      </c>
    </row>
    <row r="21" spans="1:2" x14ac:dyDescent="0.25">
      <c r="A21" s="6" t="s">
        <v>10</v>
      </c>
      <c r="B21" s="5">
        <v>472.5</v>
      </c>
    </row>
    <row r="22" spans="1:2" x14ac:dyDescent="0.25">
      <c r="A22" s="6" t="s">
        <v>36</v>
      </c>
      <c r="B22" s="5">
        <v>300.8</v>
      </c>
    </row>
    <row r="23" spans="1:2" x14ac:dyDescent="0.25">
      <c r="A23" s="6" t="s">
        <v>37</v>
      </c>
      <c r="B23" s="7">
        <v>701.82</v>
      </c>
    </row>
    <row r="24" spans="1:2" x14ac:dyDescent="0.25">
      <c r="A24" s="6" t="s">
        <v>26</v>
      </c>
      <c r="B24" s="5">
        <v>400</v>
      </c>
    </row>
    <row r="25" spans="1:2" x14ac:dyDescent="0.25">
      <c r="A25" s="6" t="s">
        <v>43</v>
      </c>
      <c r="B25" s="5">
        <v>2400</v>
      </c>
    </row>
    <row r="26" spans="1:2" x14ac:dyDescent="0.25">
      <c r="A26" s="6" t="s">
        <v>22</v>
      </c>
      <c r="B26" s="5">
        <v>1072.04</v>
      </c>
    </row>
    <row r="27" spans="1:2" x14ac:dyDescent="0.25">
      <c r="A27" s="6" t="s">
        <v>42</v>
      </c>
      <c r="B27" s="5">
        <v>90.78</v>
      </c>
    </row>
    <row r="28" spans="1:2" x14ac:dyDescent="0.25">
      <c r="A28" s="6" t="s">
        <v>14</v>
      </c>
      <c r="B28" s="5">
        <v>42.6</v>
      </c>
    </row>
    <row r="29" spans="1:2" x14ac:dyDescent="0.25">
      <c r="A29" s="6" t="s">
        <v>46</v>
      </c>
      <c r="B29" s="5">
        <v>200</v>
      </c>
    </row>
    <row r="30" spans="1:2" x14ac:dyDescent="0.25">
      <c r="A30" s="6" t="s">
        <v>45</v>
      </c>
      <c r="B30" s="5">
        <v>2893.8</v>
      </c>
    </row>
    <row r="31" spans="1:2" x14ac:dyDescent="0.25">
      <c r="A31" s="6" t="s">
        <v>48</v>
      </c>
      <c r="B31" s="5">
        <v>2500</v>
      </c>
    </row>
    <row r="32" spans="1:2" x14ac:dyDescent="0.25">
      <c r="A32" s="6" t="s">
        <v>50</v>
      </c>
      <c r="B32" s="5">
        <v>2500</v>
      </c>
    </row>
    <row r="33" spans="1:2" x14ac:dyDescent="0.25">
      <c r="A33" s="6" t="s">
        <v>54</v>
      </c>
      <c r="B33" s="5">
        <v>181.81</v>
      </c>
    </row>
    <row r="34" spans="1:2" x14ac:dyDescent="0.25">
      <c r="A34" s="6" t="s">
        <v>41</v>
      </c>
      <c r="B34" s="5">
        <v>676.26</v>
      </c>
    </row>
    <row r="35" spans="1:2" x14ac:dyDescent="0.25">
      <c r="A35" s="6" t="s">
        <v>33</v>
      </c>
      <c r="B35" s="5">
        <v>7087.5</v>
      </c>
    </row>
    <row r="36" spans="1:2" x14ac:dyDescent="0.25">
      <c r="A36" s="6" t="s">
        <v>49</v>
      </c>
      <c r="B36" s="5">
        <v>3187.5</v>
      </c>
    </row>
    <row r="37" spans="1:2" x14ac:dyDescent="0.25">
      <c r="A37" s="6" t="s">
        <v>35</v>
      </c>
      <c r="B37" s="5">
        <v>250</v>
      </c>
    </row>
    <row r="38" spans="1:2" x14ac:dyDescent="0.25">
      <c r="A38" s="6" t="s">
        <v>38</v>
      </c>
      <c r="B38" s="5">
        <v>257.55</v>
      </c>
    </row>
    <row r="39" spans="1:2" x14ac:dyDescent="0.25">
      <c r="A39" s="6" t="s">
        <v>39</v>
      </c>
      <c r="B39" s="5">
        <v>257.55</v>
      </c>
    </row>
    <row r="40" spans="1:2" x14ac:dyDescent="0.25">
      <c r="A40" s="6" t="s">
        <v>51</v>
      </c>
      <c r="B40" s="5">
        <v>113000</v>
      </c>
    </row>
    <row r="41" spans="1:2" x14ac:dyDescent="0.25">
      <c r="A41" s="6" t="s">
        <v>52</v>
      </c>
      <c r="B41" s="5">
        <v>490</v>
      </c>
    </row>
    <row r="42" spans="1:2" x14ac:dyDescent="0.25">
      <c r="A42" s="6" t="s">
        <v>53</v>
      </c>
      <c r="B42" s="5">
        <v>200</v>
      </c>
    </row>
    <row r="43" spans="1:2" x14ac:dyDescent="0.25">
      <c r="A43" s="6" t="s">
        <v>34</v>
      </c>
      <c r="B43" s="5">
        <v>140</v>
      </c>
    </row>
    <row r="44" spans="1:2" x14ac:dyDescent="0.25">
      <c r="A44" s="2" t="s">
        <v>13</v>
      </c>
      <c r="B44" s="3">
        <f>SUM(B6:B43)</f>
        <v>191751.71999999997</v>
      </c>
    </row>
    <row r="45" spans="1:2" x14ac:dyDescent="0.25">
      <c r="A45" s="2" t="s">
        <v>47</v>
      </c>
      <c r="B45" s="3">
        <f>B4-B44</f>
        <v>369.95000000001164</v>
      </c>
    </row>
    <row r="46" spans="1:2" x14ac:dyDescent="0.25">
      <c r="A46" s="2"/>
      <c r="B46" s="5"/>
    </row>
    <row r="47" spans="1:2" x14ac:dyDescent="0.25">
      <c r="A47" s="2" t="s">
        <v>23</v>
      </c>
      <c r="B47" s="5"/>
    </row>
    <row r="48" spans="1:2" x14ac:dyDescent="0.25">
      <c r="A48" s="2" t="s">
        <v>12</v>
      </c>
      <c r="B48" s="5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22" workbookViewId="0">
      <selection activeCell="A22" sqref="A1:XFD1048576"/>
    </sheetView>
  </sheetViews>
  <sheetFormatPr defaultRowHeight="15" x14ac:dyDescent="0.25"/>
  <cols>
    <col min="1" max="1" width="64.140625" customWidth="1"/>
    <col min="2" max="2" width="18" customWidth="1"/>
  </cols>
  <sheetData>
    <row r="1" spans="1:2" x14ac:dyDescent="0.25">
      <c r="A1" s="2" t="s">
        <v>0</v>
      </c>
      <c r="B1" s="3">
        <v>41846.69</v>
      </c>
    </row>
    <row r="2" spans="1:2" x14ac:dyDescent="0.25">
      <c r="A2" s="2" t="s">
        <v>1</v>
      </c>
      <c r="B2" s="3">
        <v>85833.34</v>
      </c>
    </row>
    <row r="3" spans="1:2" x14ac:dyDescent="0.25">
      <c r="A3" s="2" t="s">
        <v>17</v>
      </c>
      <c r="B3" s="3">
        <v>4.87</v>
      </c>
    </row>
    <row r="4" spans="1:2" x14ac:dyDescent="0.25">
      <c r="A4" s="2" t="s">
        <v>2</v>
      </c>
      <c r="B4" s="3">
        <f>SUM(B1:B3)</f>
        <v>127684.9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17353.169999999998</v>
      </c>
    </row>
    <row r="7" spans="1:2" x14ac:dyDescent="0.25">
      <c r="A7" s="6" t="s">
        <v>18</v>
      </c>
      <c r="B7" s="5">
        <v>8824.2000000000007</v>
      </c>
    </row>
    <row r="8" spans="1:2" x14ac:dyDescent="0.25">
      <c r="A8" s="6" t="s">
        <v>6</v>
      </c>
      <c r="B8" s="5">
        <v>798.05</v>
      </c>
    </row>
    <row r="9" spans="1:2" x14ac:dyDescent="0.25">
      <c r="A9" s="6" t="s">
        <v>7</v>
      </c>
      <c r="B9" s="5">
        <v>9840.07</v>
      </c>
    </row>
    <row r="10" spans="1:2" x14ac:dyDescent="0.25">
      <c r="A10" s="6" t="s">
        <v>8</v>
      </c>
      <c r="B10" s="5">
        <v>1790</v>
      </c>
    </row>
    <row r="11" spans="1:2" x14ac:dyDescent="0.25">
      <c r="A11" s="6" t="s">
        <v>9</v>
      </c>
      <c r="B11" s="5">
        <v>1914.44</v>
      </c>
    </row>
    <row r="12" spans="1:2" x14ac:dyDescent="0.25">
      <c r="A12" s="6" t="s">
        <v>19</v>
      </c>
      <c r="B12" s="5">
        <v>914.2</v>
      </c>
    </row>
    <row r="13" spans="1:2" x14ac:dyDescent="0.25">
      <c r="A13" s="6" t="s">
        <v>4</v>
      </c>
      <c r="B13" s="5">
        <v>219.67</v>
      </c>
    </row>
    <row r="14" spans="1:2" x14ac:dyDescent="0.25">
      <c r="A14" s="6" t="s">
        <v>3</v>
      </c>
      <c r="B14" s="5">
        <v>302</v>
      </c>
    </row>
    <row r="15" spans="1:2" x14ac:dyDescent="0.25">
      <c r="A15" s="6" t="s">
        <v>30</v>
      </c>
      <c r="B15" s="5">
        <v>419</v>
      </c>
    </row>
    <row r="16" spans="1:2" x14ac:dyDescent="0.25">
      <c r="A16" s="6" t="s">
        <v>27</v>
      </c>
      <c r="B16" s="5">
        <v>689.5</v>
      </c>
    </row>
    <row r="17" spans="1:2" x14ac:dyDescent="0.25">
      <c r="A17" s="6" t="s">
        <v>106</v>
      </c>
      <c r="B17" s="5">
        <v>240</v>
      </c>
    </row>
    <row r="18" spans="1:2" x14ac:dyDescent="0.25">
      <c r="A18" s="6" t="s">
        <v>29</v>
      </c>
      <c r="B18" s="5">
        <v>248.8</v>
      </c>
    </row>
    <row r="19" spans="1:2" x14ac:dyDescent="0.25">
      <c r="A19" s="6" t="s">
        <v>109</v>
      </c>
      <c r="B19" s="5">
        <v>127</v>
      </c>
    </row>
    <row r="20" spans="1:2" x14ac:dyDescent="0.25">
      <c r="A20" s="6" t="s">
        <v>28</v>
      </c>
      <c r="B20" s="5">
        <v>333</v>
      </c>
    </row>
    <row r="21" spans="1:2" x14ac:dyDescent="0.25">
      <c r="A21" s="6" t="s">
        <v>20</v>
      </c>
      <c r="B21" s="5">
        <v>193.83</v>
      </c>
    </row>
    <row r="22" spans="1:2" x14ac:dyDescent="0.25">
      <c r="A22" s="6" t="s">
        <v>55</v>
      </c>
      <c r="B22" s="5">
        <v>754.54</v>
      </c>
    </row>
    <row r="23" spans="1:2" x14ac:dyDescent="0.25">
      <c r="A23" s="6" t="s">
        <v>111</v>
      </c>
      <c r="B23" s="5">
        <v>1057.3499999999999</v>
      </c>
    </row>
    <row r="24" spans="1:2" x14ac:dyDescent="0.25">
      <c r="A24" s="6" t="s">
        <v>112</v>
      </c>
      <c r="B24" s="5">
        <v>385</v>
      </c>
    </row>
    <row r="25" spans="1:2" x14ac:dyDescent="0.25">
      <c r="A25" s="6" t="s">
        <v>86</v>
      </c>
      <c r="B25" s="5">
        <v>100</v>
      </c>
    </row>
    <row r="26" spans="1:2" x14ac:dyDescent="0.25">
      <c r="A26" s="6" t="s">
        <v>87</v>
      </c>
      <c r="B26" s="5">
        <v>90.78</v>
      </c>
    </row>
    <row r="27" spans="1:2" x14ac:dyDescent="0.25">
      <c r="A27" s="6" t="s">
        <v>10</v>
      </c>
      <c r="B27" s="5">
        <v>472.5</v>
      </c>
    </row>
    <row r="28" spans="1:2" x14ac:dyDescent="0.25">
      <c r="A28" s="6" t="s">
        <v>56</v>
      </c>
      <c r="B28" s="5">
        <v>709.09</v>
      </c>
    </row>
    <row r="29" spans="1:2" x14ac:dyDescent="0.25">
      <c r="A29" s="6" t="s">
        <v>15</v>
      </c>
      <c r="B29" s="5">
        <v>146.87</v>
      </c>
    </row>
    <row r="30" spans="1:2" x14ac:dyDescent="0.25">
      <c r="A30" s="6" t="s">
        <v>26</v>
      </c>
      <c r="B30" s="5">
        <v>450</v>
      </c>
    </row>
    <row r="31" spans="1:2" x14ac:dyDescent="0.25">
      <c r="A31" s="6" t="s">
        <v>108</v>
      </c>
      <c r="B31" s="5">
        <v>1470</v>
      </c>
    </row>
    <row r="32" spans="1:2" x14ac:dyDescent="0.25">
      <c r="A32" s="6" t="s">
        <v>107</v>
      </c>
      <c r="B32" s="5">
        <v>2500</v>
      </c>
    </row>
    <row r="33" spans="1:2" x14ac:dyDescent="0.25">
      <c r="A33" s="6" t="s">
        <v>32</v>
      </c>
      <c r="B33" s="5">
        <v>10578.6</v>
      </c>
    </row>
    <row r="34" spans="1:2" x14ac:dyDescent="0.25">
      <c r="A34" s="6" t="s">
        <v>113</v>
      </c>
      <c r="B34" s="5">
        <v>5746.44</v>
      </c>
    </row>
    <row r="35" spans="1:2" x14ac:dyDescent="0.25">
      <c r="A35" s="6" t="s">
        <v>24</v>
      </c>
      <c r="B35" s="5">
        <v>500</v>
      </c>
    </row>
    <row r="36" spans="1:2" x14ac:dyDescent="0.25">
      <c r="A36" s="6" t="s">
        <v>110</v>
      </c>
      <c r="B36" s="5">
        <v>148.28</v>
      </c>
    </row>
    <row r="37" spans="1:2" x14ac:dyDescent="0.25">
      <c r="A37" s="6" t="s">
        <v>11</v>
      </c>
      <c r="B37" s="5">
        <v>47.3</v>
      </c>
    </row>
    <row r="38" spans="1:2" x14ac:dyDescent="0.25">
      <c r="A38" s="2" t="s">
        <v>13</v>
      </c>
      <c r="B38" s="3">
        <f>SUM(B6:B37)</f>
        <v>69363.679999999993</v>
      </c>
    </row>
    <row r="39" spans="1:2" x14ac:dyDescent="0.25">
      <c r="A39" s="2" t="s">
        <v>105</v>
      </c>
      <c r="B39" s="3">
        <f>B4-B38</f>
        <v>58321.22</v>
      </c>
    </row>
    <row r="40" spans="1:2" x14ac:dyDescent="0.25">
      <c r="A40" s="2"/>
      <c r="B40" s="5"/>
    </row>
    <row r="41" spans="1:2" x14ac:dyDescent="0.25">
      <c r="A41" s="2" t="s">
        <v>102</v>
      </c>
      <c r="B41" s="5"/>
    </row>
    <row r="42" spans="1:2" x14ac:dyDescent="0.25">
      <c r="A42" s="2" t="s">
        <v>12</v>
      </c>
      <c r="B42" s="5"/>
    </row>
    <row r="43" spans="1:2" x14ac:dyDescent="0.25">
      <c r="B43" s="1"/>
    </row>
    <row r="44" spans="1:2" x14ac:dyDescent="0.25">
      <c r="B44" s="1"/>
    </row>
    <row r="45" spans="1:2" x14ac:dyDescent="0.25">
      <c r="B45" s="1"/>
    </row>
    <row r="46" spans="1:2" x14ac:dyDescent="0.25">
      <c r="B46" s="1"/>
    </row>
    <row r="47" spans="1:2" x14ac:dyDescent="0.25">
      <c r="B47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13" workbookViewId="0">
      <selection activeCell="A13" sqref="A1:XFD1048576"/>
    </sheetView>
  </sheetViews>
  <sheetFormatPr defaultRowHeight="15" x14ac:dyDescent="0.25"/>
  <cols>
    <col min="1" max="1" width="64.140625" customWidth="1"/>
    <col min="2" max="2" width="18" customWidth="1"/>
  </cols>
  <sheetData>
    <row r="1" spans="1:2" x14ac:dyDescent="0.25">
      <c r="A1" s="2" t="s">
        <v>0</v>
      </c>
      <c r="B1" s="3">
        <v>58321.22</v>
      </c>
    </row>
    <row r="2" spans="1:2" x14ac:dyDescent="0.25">
      <c r="A2" s="2" t="s">
        <v>1</v>
      </c>
      <c r="B2" s="3">
        <v>85833.34</v>
      </c>
    </row>
    <row r="3" spans="1:2" x14ac:dyDescent="0.25">
      <c r="A3" s="2" t="s">
        <v>17</v>
      </c>
      <c r="B3" s="3">
        <v>9.33</v>
      </c>
    </row>
    <row r="4" spans="1:2" x14ac:dyDescent="0.25">
      <c r="A4" s="2" t="s">
        <v>2</v>
      </c>
      <c r="B4" s="3">
        <f>SUM(B1:B3)</f>
        <v>144163.88999999998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17353.169999999998</v>
      </c>
    </row>
    <row r="7" spans="1:2" x14ac:dyDescent="0.25">
      <c r="A7" s="6" t="s">
        <v>18</v>
      </c>
      <c r="B7" s="5">
        <v>8392.51</v>
      </c>
    </row>
    <row r="8" spans="1:2" x14ac:dyDescent="0.25">
      <c r="A8" s="6" t="s">
        <v>6</v>
      </c>
      <c r="B8" s="5">
        <v>798.05</v>
      </c>
    </row>
    <row r="9" spans="1:2" x14ac:dyDescent="0.25">
      <c r="A9" s="6" t="s">
        <v>7</v>
      </c>
      <c r="B9" s="5">
        <v>9718.9699999999993</v>
      </c>
    </row>
    <row r="10" spans="1:2" x14ac:dyDescent="0.25">
      <c r="A10" s="6" t="s">
        <v>8</v>
      </c>
      <c r="B10" s="5">
        <v>1871.62</v>
      </c>
    </row>
    <row r="11" spans="1:2" x14ac:dyDescent="0.25">
      <c r="A11" s="6" t="s">
        <v>9</v>
      </c>
      <c r="B11" s="5">
        <v>1994.41</v>
      </c>
    </row>
    <row r="12" spans="1:2" x14ac:dyDescent="0.25">
      <c r="A12" s="6" t="s">
        <v>19</v>
      </c>
      <c r="B12" s="5">
        <v>914.2</v>
      </c>
    </row>
    <row r="13" spans="1:2" x14ac:dyDescent="0.25">
      <c r="A13" s="6" t="s">
        <v>4</v>
      </c>
      <c r="B13" s="5">
        <v>214.06</v>
      </c>
    </row>
    <row r="14" spans="1:2" x14ac:dyDescent="0.25">
      <c r="A14" s="6" t="s">
        <v>3</v>
      </c>
      <c r="B14" s="5">
        <v>325.73</v>
      </c>
    </row>
    <row r="15" spans="1:2" x14ac:dyDescent="0.25">
      <c r="A15" s="6" t="s">
        <v>30</v>
      </c>
      <c r="B15" s="5">
        <v>679</v>
      </c>
    </row>
    <row r="16" spans="1:2" x14ac:dyDescent="0.25">
      <c r="A16" s="6" t="s">
        <v>27</v>
      </c>
      <c r="B16" s="5">
        <v>689.5</v>
      </c>
    </row>
    <row r="17" spans="1:2" x14ac:dyDescent="0.25">
      <c r="A17" s="6" t="s">
        <v>106</v>
      </c>
      <c r="B17" s="5">
        <v>240</v>
      </c>
    </row>
    <row r="18" spans="1:2" x14ac:dyDescent="0.25">
      <c r="A18" s="6" t="s">
        <v>28</v>
      </c>
      <c r="B18" s="5">
        <v>666</v>
      </c>
    </row>
    <row r="19" spans="1:2" x14ac:dyDescent="0.25">
      <c r="A19" s="6" t="s">
        <v>20</v>
      </c>
      <c r="B19" s="5">
        <v>1026.8399999999999</v>
      </c>
    </row>
    <row r="20" spans="1:2" x14ac:dyDescent="0.25">
      <c r="A20" s="6" t="s">
        <v>55</v>
      </c>
      <c r="B20" s="5">
        <v>754.54</v>
      </c>
    </row>
    <row r="21" spans="1:2" x14ac:dyDescent="0.25">
      <c r="A21" s="6" t="s">
        <v>117</v>
      </c>
      <c r="B21" s="5">
        <v>350</v>
      </c>
    </row>
    <row r="22" spans="1:2" x14ac:dyDescent="0.25">
      <c r="A22" s="6" t="s">
        <v>10</v>
      </c>
      <c r="B22" s="5">
        <v>472.5</v>
      </c>
    </row>
    <row r="23" spans="1:2" x14ac:dyDescent="0.25">
      <c r="A23" s="6" t="s">
        <v>56</v>
      </c>
      <c r="B23" s="5">
        <v>709.09</v>
      </c>
    </row>
    <row r="24" spans="1:2" x14ac:dyDescent="0.25">
      <c r="A24" s="6" t="s">
        <v>120</v>
      </c>
      <c r="B24" s="5">
        <v>260</v>
      </c>
    </row>
    <row r="25" spans="1:2" x14ac:dyDescent="0.25">
      <c r="A25" s="6" t="s">
        <v>118</v>
      </c>
      <c r="B25" s="5">
        <v>350</v>
      </c>
    </row>
    <row r="26" spans="1:2" x14ac:dyDescent="0.25">
      <c r="A26" s="6" t="s">
        <v>119</v>
      </c>
      <c r="B26" s="5">
        <v>520</v>
      </c>
    </row>
    <row r="27" spans="1:2" x14ac:dyDescent="0.25">
      <c r="A27" s="6" t="s">
        <v>26</v>
      </c>
      <c r="B27" s="5">
        <v>385</v>
      </c>
    </row>
    <row r="28" spans="1:2" x14ac:dyDescent="0.25">
      <c r="A28" s="6" t="s">
        <v>115</v>
      </c>
      <c r="B28" s="5">
        <v>1144</v>
      </c>
    </row>
    <row r="29" spans="1:2" x14ac:dyDescent="0.25">
      <c r="A29" s="6" t="s">
        <v>121</v>
      </c>
      <c r="B29" s="5">
        <v>261.2</v>
      </c>
    </row>
    <row r="30" spans="1:2" x14ac:dyDescent="0.25">
      <c r="A30" s="6" t="s">
        <v>116</v>
      </c>
      <c r="B30" s="5">
        <v>41.05</v>
      </c>
    </row>
    <row r="31" spans="1:2" x14ac:dyDescent="0.25">
      <c r="A31" s="6" t="s">
        <v>110</v>
      </c>
      <c r="B31" s="5">
        <v>92.46</v>
      </c>
    </row>
    <row r="32" spans="1:2" x14ac:dyDescent="0.25">
      <c r="A32" s="6" t="s">
        <v>11</v>
      </c>
      <c r="B32" s="5">
        <v>33.15</v>
      </c>
    </row>
    <row r="33" spans="1:2" x14ac:dyDescent="0.25">
      <c r="A33" s="2" t="s">
        <v>13</v>
      </c>
      <c r="B33" s="3">
        <f>SUM(B6:B32)</f>
        <v>50257.049999999996</v>
      </c>
    </row>
    <row r="34" spans="1:2" x14ac:dyDescent="0.25">
      <c r="A34" s="2" t="s">
        <v>114</v>
      </c>
      <c r="B34" s="3">
        <f>B4-B33</f>
        <v>93906.84</v>
      </c>
    </row>
    <row r="35" spans="1:2" x14ac:dyDescent="0.25">
      <c r="A35" s="2"/>
      <c r="B35" s="5"/>
    </row>
    <row r="36" spans="1:2" x14ac:dyDescent="0.25">
      <c r="A36" s="2" t="s">
        <v>102</v>
      </c>
      <c r="B36" s="5"/>
    </row>
    <row r="37" spans="1:2" x14ac:dyDescent="0.25">
      <c r="A37" s="2" t="s">
        <v>12</v>
      </c>
      <c r="B37" s="5"/>
    </row>
    <row r="38" spans="1:2" x14ac:dyDescent="0.25">
      <c r="B38" s="1"/>
    </row>
    <row r="39" spans="1:2" x14ac:dyDescent="0.25">
      <c r="B39" s="1"/>
    </row>
    <row r="40" spans="1:2" x14ac:dyDescent="0.25">
      <c r="B40" s="1"/>
    </row>
    <row r="41" spans="1:2" x14ac:dyDescent="0.25">
      <c r="B41" s="1"/>
    </row>
    <row r="42" spans="1:2" x14ac:dyDescent="0.25">
      <c r="B42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sqref="A1:XFD1048576"/>
    </sheetView>
  </sheetViews>
  <sheetFormatPr defaultRowHeight="15" x14ac:dyDescent="0.25"/>
  <cols>
    <col min="1" max="1" width="64.140625" customWidth="1"/>
    <col min="2" max="2" width="18" customWidth="1"/>
  </cols>
  <sheetData>
    <row r="1" spans="1:2" x14ac:dyDescent="0.25">
      <c r="A1" s="2" t="s">
        <v>0</v>
      </c>
      <c r="B1" s="3">
        <v>93906.84</v>
      </c>
    </row>
    <row r="2" spans="1:2" x14ac:dyDescent="0.25">
      <c r="A2" s="2" t="s">
        <v>1</v>
      </c>
      <c r="B2" s="3">
        <v>85833.34</v>
      </c>
    </row>
    <row r="3" spans="1:2" x14ac:dyDescent="0.25">
      <c r="A3" s="2" t="s">
        <v>17</v>
      </c>
      <c r="B3" s="3">
        <v>13.11</v>
      </c>
    </row>
    <row r="4" spans="1:2" x14ac:dyDescent="0.25">
      <c r="A4" s="2" t="s">
        <v>2</v>
      </c>
      <c r="B4" s="3">
        <f>SUM(B1:B3)</f>
        <v>179753.28999999998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16775.3</v>
      </c>
    </row>
    <row r="7" spans="1:2" x14ac:dyDescent="0.25">
      <c r="A7" s="6" t="s">
        <v>18</v>
      </c>
      <c r="B7" s="5">
        <v>8972.64</v>
      </c>
    </row>
    <row r="8" spans="1:2" x14ac:dyDescent="0.25">
      <c r="A8" s="6" t="s">
        <v>6</v>
      </c>
      <c r="B8" s="5">
        <v>1375.92</v>
      </c>
    </row>
    <row r="9" spans="1:2" x14ac:dyDescent="0.25">
      <c r="A9" s="6" t="s">
        <v>7</v>
      </c>
      <c r="B9" s="5">
        <v>9929.16</v>
      </c>
    </row>
    <row r="10" spans="1:2" x14ac:dyDescent="0.25">
      <c r="A10" s="6" t="s">
        <v>8</v>
      </c>
      <c r="B10" s="5">
        <v>1871.62</v>
      </c>
    </row>
    <row r="11" spans="1:2" x14ac:dyDescent="0.25">
      <c r="A11" s="6" t="s">
        <v>9</v>
      </c>
      <c r="B11" s="5">
        <v>1994.41</v>
      </c>
    </row>
    <row r="12" spans="1:2" x14ac:dyDescent="0.25">
      <c r="A12" s="6" t="s">
        <v>4</v>
      </c>
      <c r="B12" s="5">
        <v>214.17</v>
      </c>
    </row>
    <row r="13" spans="1:2" x14ac:dyDescent="0.25">
      <c r="A13" s="6" t="s">
        <v>3</v>
      </c>
      <c r="B13" s="5">
        <v>287.23</v>
      </c>
    </row>
    <row r="14" spans="1:2" x14ac:dyDescent="0.25">
      <c r="A14" s="6" t="s">
        <v>30</v>
      </c>
      <c r="B14" s="5">
        <v>614</v>
      </c>
    </row>
    <row r="15" spans="1:2" x14ac:dyDescent="0.25">
      <c r="A15" s="6" t="s">
        <v>27</v>
      </c>
      <c r="B15" s="5">
        <v>689.5</v>
      </c>
    </row>
    <row r="16" spans="1:2" x14ac:dyDescent="0.25">
      <c r="A16" s="6" t="s">
        <v>106</v>
      </c>
      <c r="B16" s="5">
        <v>180</v>
      </c>
    </row>
    <row r="17" spans="1:2" x14ac:dyDescent="0.25">
      <c r="A17" s="6" t="s">
        <v>28</v>
      </c>
      <c r="B17" s="5">
        <v>333</v>
      </c>
    </row>
    <row r="18" spans="1:2" x14ac:dyDescent="0.25">
      <c r="A18" s="6" t="s">
        <v>55</v>
      </c>
      <c r="B18" s="5">
        <v>754.54</v>
      </c>
    </row>
    <row r="19" spans="1:2" x14ac:dyDescent="0.25">
      <c r="A19" s="6" t="s">
        <v>123</v>
      </c>
      <c r="B19" s="5">
        <v>194.14</v>
      </c>
    </row>
    <row r="20" spans="1:2" x14ac:dyDescent="0.25">
      <c r="A20" s="6" t="s">
        <v>10</v>
      </c>
      <c r="B20" s="5">
        <v>472.5</v>
      </c>
    </row>
    <row r="21" spans="1:2" x14ac:dyDescent="0.25">
      <c r="A21" s="6" t="s">
        <v>56</v>
      </c>
      <c r="B21" s="5">
        <v>709.09</v>
      </c>
    </row>
    <row r="22" spans="1:2" x14ac:dyDescent="0.25">
      <c r="A22" s="6" t="s">
        <v>122</v>
      </c>
      <c r="B22" s="5">
        <v>51.75</v>
      </c>
    </row>
    <row r="23" spans="1:2" x14ac:dyDescent="0.25">
      <c r="A23" s="6" t="s">
        <v>127</v>
      </c>
      <c r="B23" s="5">
        <v>7.63</v>
      </c>
    </row>
    <row r="24" spans="1:2" x14ac:dyDescent="0.25">
      <c r="A24" s="6" t="s">
        <v>76</v>
      </c>
      <c r="B24" s="5">
        <v>600</v>
      </c>
    </row>
    <row r="25" spans="1:2" x14ac:dyDescent="0.25">
      <c r="A25" s="6" t="s">
        <v>26</v>
      </c>
      <c r="B25" s="5">
        <v>365</v>
      </c>
    </row>
    <row r="26" spans="1:2" x14ac:dyDescent="0.25">
      <c r="A26" s="6" t="s">
        <v>126</v>
      </c>
      <c r="B26" s="5">
        <v>719.6</v>
      </c>
    </row>
    <row r="27" spans="1:2" x14ac:dyDescent="0.25">
      <c r="A27" s="6" t="s">
        <v>128</v>
      </c>
      <c r="B27" s="5">
        <v>270.5</v>
      </c>
    </row>
    <row r="28" spans="1:2" x14ac:dyDescent="0.25">
      <c r="A28" s="6" t="s">
        <v>124</v>
      </c>
      <c r="B28" s="5">
        <v>104.48</v>
      </c>
    </row>
    <row r="29" spans="1:2" x14ac:dyDescent="0.25">
      <c r="A29" s="6" t="s">
        <v>110</v>
      </c>
      <c r="B29" s="5">
        <v>119.73</v>
      </c>
    </row>
    <row r="30" spans="1:2" x14ac:dyDescent="0.25">
      <c r="A30" s="6" t="s">
        <v>11</v>
      </c>
      <c r="B30" s="5">
        <v>11.05</v>
      </c>
    </row>
    <row r="31" spans="1:2" x14ac:dyDescent="0.25">
      <c r="A31" s="2" t="s">
        <v>13</v>
      </c>
      <c r="B31" s="3">
        <f>SUM(B6:B30)</f>
        <v>47616.960000000014</v>
      </c>
    </row>
    <row r="32" spans="1:2" x14ac:dyDescent="0.25">
      <c r="A32" s="2" t="s">
        <v>125</v>
      </c>
      <c r="B32" s="3">
        <f>B4-B31</f>
        <v>132136.32999999996</v>
      </c>
    </row>
    <row r="33" spans="1:2" x14ac:dyDescent="0.25">
      <c r="A33" s="2"/>
      <c r="B33" s="5"/>
    </row>
    <row r="34" spans="1:2" x14ac:dyDescent="0.25">
      <c r="A34" s="2" t="s">
        <v>102</v>
      </c>
      <c r="B34" s="5"/>
    </row>
    <row r="35" spans="1:2" x14ac:dyDescent="0.25">
      <c r="A35" s="2" t="s">
        <v>12</v>
      </c>
      <c r="B35" s="5"/>
    </row>
    <row r="36" spans="1:2" x14ac:dyDescent="0.25">
      <c r="B36" s="1"/>
    </row>
    <row r="37" spans="1:2" x14ac:dyDescent="0.25">
      <c r="B37" s="1"/>
    </row>
    <row r="38" spans="1:2" x14ac:dyDescent="0.25">
      <c r="B38" s="1"/>
    </row>
    <row r="39" spans="1:2" x14ac:dyDescent="0.25">
      <c r="B39" s="1"/>
    </row>
    <row r="40" spans="1:2" x14ac:dyDescent="0.25">
      <c r="B40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22" workbookViewId="0">
      <selection sqref="A1:XFD1048576"/>
    </sheetView>
  </sheetViews>
  <sheetFormatPr defaultRowHeight="15" x14ac:dyDescent="0.25"/>
  <cols>
    <col min="1" max="1" width="64.140625" customWidth="1"/>
    <col min="2" max="2" width="18" customWidth="1"/>
  </cols>
  <sheetData>
    <row r="1" spans="1:2" x14ac:dyDescent="0.25">
      <c r="A1" s="2" t="s">
        <v>0</v>
      </c>
      <c r="B1" s="3">
        <v>132136.32999999999</v>
      </c>
    </row>
    <row r="2" spans="1:2" x14ac:dyDescent="0.25">
      <c r="A2" s="2" t="s">
        <v>1</v>
      </c>
      <c r="B2" s="3">
        <v>85833.34</v>
      </c>
    </row>
    <row r="3" spans="1:2" x14ac:dyDescent="0.25">
      <c r="A3" s="2" t="s">
        <v>17</v>
      </c>
      <c r="B3" s="3">
        <v>19.399999999999999</v>
      </c>
    </row>
    <row r="4" spans="1:2" x14ac:dyDescent="0.25">
      <c r="A4" s="2" t="s">
        <v>2</v>
      </c>
      <c r="B4" s="3">
        <f>SUM(B1:B3)</f>
        <v>217989.06999999998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16198.67</v>
      </c>
    </row>
    <row r="7" spans="1:2" x14ac:dyDescent="0.25">
      <c r="A7" s="6" t="s">
        <v>18</v>
      </c>
      <c r="B7" s="5">
        <v>9244.1</v>
      </c>
    </row>
    <row r="8" spans="1:2" x14ac:dyDescent="0.25">
      <c r="A8" s="6" t="s">
        <v>6</v>
      </c>
      <c r="B8" s="5">
        <v>1952.55</v>
      </c>
    </row>
    <row r="9" spans="1:2" x14ac:dyDescent="0.25">
      <c r="A9" s="6" t="s">
        <v>7</v>
      </c>
      <c r="B9" s="5">
        <v>10023.56</v>
      </c>
    </row>
    <row r="10" spans="1:2" x14ac:dyDescent="0.25">
      <c r="A10" s="6" t="s">
        <v>8</v>
      </c>
      <c r="B10" s="5">
        <v>1871.62</v>
      </c>
    </row>
    <row r="11" spans="1:2" x14ac:dyDescent="0.25">
      <c r="A11" s="6" t="s">
        <v>9</v>
      </c>
      <c r="B11" s="5">
        <v>1994.41</v>
      </c>
    </row>
    <row r="12" spans="1:2" x14ac:dyDescent="0.25">
      <c r="A12" s="6" t="s">
        <v>4</v>
      </c>
      <c r="B12" s="5">
        <v>193.34</v>
      </c>
    </row>
    <row r="13" spans="1:2" x14ac:dyDescent="0.25">
      <c r="A13" s="6" t="s">
        <v>3</v>
      </c>
      <c r="B13" s="5">
        <v>274.01</v>
      </c>
    </row>
    <row r="14" spans="1:2" x14ac:dyDescent="0.25">
      <c r="A14" s="6" t="s">
        <v>19</v>
      </c>
      <c r="B14" s="5">
        <v>914.2</v>
      </c>
    </row>
    <row r="15" spans="1:2" x14ac:dyDescent="0.25">
      <c r="A15" s="6" t="s">
        <v>30</v>
      </c>
      <c r="B15" s="5">
        <v>1187.3</v>
      </c>
    </row>
    <row r="16" spans="1:2" x14ac:dyDescent="0.25">
      <c r="A16" s="6" t="s">
        <v>27</v>
      </c>
      <c r="B16" s="5">
        <v>689.5</v>
      </c>
    </row>
    <row r="17" spans="1:2" x14ac:dyDescent="0.25">
      <c r="A17" s="6" t="s">
        <v>106</v>
      </c>
      <c r="B17" s="5">
        <v>120</v>
      </c>
    </row>
    <row r="18" spans="1:2" x14ac:dyDescent="0.25">
      <c r="A18" s="6" t="s">
        <v>28</v>
      </c>
      <c r="B18" s="5">
        <v>333</v>
      </c>
    </row>
    <row r="19" spans="1:2" x14ac:dyDescent="0.25">
      <c r="A19" s="6" t="s">
        <v>55</v>
      </c>
      <c r="B19" s="5">
        <v>754.54</v>
      </c>
    </row>
    <row r="20" spans="1:2" x14ac:dyDescent="0.25">
      <c r="A20" s="6" t="s">
        <v>123</v>
      </c>
      <c r="B20" s="5">
        <v>291.41000000000003</v>
      </c>
    </row>
    <row r="21" spans="1:2" x14ac:dyDescent="0.25">
      <c r="A21" s="6" t="s">
        <v>10</v>
      </c>
      <c r="B21" s="5">
        <v>472.5</v>
      </c>
    </row>
    <row r="22" spans="1:2" x14ac:dyDescent="0.25">
      <c r="A22" s="6" t="s">
        <v>56</v>
      </c>
      <c r="B22" s="5">
        <v>709.09</v>
      </c>
    </row>
    <row r="23" spans="1:2" x14ac:dyDescent="0.25">
      <c r="A23" s="6" t="s">
        <v>22</v>
      </c>
      <c r="B23" s="5">
        <v>790.08</v>
      </c>
    </row>
    <row r="24" spans="1:2" x14ac:dyDescent="0.25">
      <c r="A24" s="6" t="s">
        <v>132</v>
      </c>
      <c r="B24" s="5">
        <v>270</v>
      </c>
    </row>
    <row r="25" spans="1:2" x14ac:dyDescent="0.25">
      <c r="A25" s="6" t="s">
        <v>60</v>
      </c>
      <c r="B25" s="5">
        <v>202</v>
      </c>
    </row>
    <row r="26" spans="1:2" x14ac:dyDescent="0.25">
      <c r="A26" s="6" t="s">
        <v>131</v>
      </c>
      <c r="B26" s="5">
        <v>1197</v>
      </c>
    </row>
    <row r="27" spans="1:2" x14ac:dyDescent="0.25">
      <c r="A27" s="6" t="s">
        <v>133</v>
      </c>
      <c r="B27" s="5">
        <v>1633</v>
      </c>
    </row>
    <row r="28" spans="1:2" x14ac:dyDescent="0.25">
      <c r="A28" s="6" t="s">
        <v>130</v>
      </c>
      <c r="B28" s="5">
        <v>2000</v>
      </c>
    </row>
    <row r="29" spans="1:2" x14ac:dyDescent="0.25">
      <c r="A29" s="6" t="s">
        <v>128</v>
      </c>
      <c r="B29" s="5">
        <v>454.59</v>
      </c>
    </row>
    <row r="30" spans="1:2" x14ac:dyDescent="0.25">
      <c r="A30" s="6" t="s">
        <v>21</v>
      </c>
      <c r="B30" s="5">
        <v>2977.7</v>
      </c>
    </row>
    <row r="31" spans="1:2" x14ac:dyDescent="0.25">
      <c r="A31" s="6" t="s">
        <v>65</v>
      </c>
      <c r="B31" s="5">
        <v>5289.3</v>
      </c>
    </row>
    <row r="32" spans="1:2" x14ac:dyDescent="0.25">
      <c r="A32" s="6" t="s">
        <v>66</v>
      </c>
      <c r="B32" s="5">
        <v>250</v>
      </c>
    </row>
    <row r="33" spans="1:2" x14ac:dyDescent="0.25">
      <c r="A33" s="6" t="s">
        <v>134</v>
      </c>
      <c r="B33" s="5">
        <v>117.04</v>
      </c>
    </row>
    <row r="34" spans="1:2" x14ac:dyDescent="0.25">
      <c r="A34" s="6" t="s">
        <v>135</v>
      </c>
      <c r="B34" s="5">
        <v>47.22</v>
      </c>
    </row>
    <row r="35" spans="1:2" x14ac:dyDescent="0.25">
      <c r="A35" s="6" t="s">
        <v>11</v>
      </c>
      <c r="B35" s="5">
        <v>77.349999999999994</v>
      </c>
    </row>
    <row r="36" spans="1:2" x14ac:dyDescent="0.25">
      <c r="A36" s="2" t="s">
        <v>13</v>
      </c>
      <c r="B36" s="3">
        <f>SUM(B6:B35)</f>
        <v>62529.08</v>
      </c>
    </row>
    <row r="37" spans="1:2" x14ac:dyDescent="0.25">
      <c r="A37" s="2" t="s">
        <v>129</v>
      </c>
      <c r="B37" s="3">
        <f>B4-B36</f>
        <v>155459.99</v>
      </c>
    </row>
    <row r="38" spans="1:2" x14ac:dyDescent="0.25">
      <c r="A38" s="2"/>
      <c r="B38" s="5"/>
    </row>
    <row r="39" spans="1:2" x14ac:dyDescent="0.25">
      <c r="A39" s="2" t="s">
        <v>102</v>
      </c>
      <c r="B39" s="5"/>
    </row>
    <row r="40" spans="1:2" x14ac:dyDescent="0.25">
      <c r="A40" s="2" t="s">
        <v>12</v>
      </c>
      <c r="B40" s="5"/>
    </row>
    <row r="41" spans="1:2" x14ac:dyDescent="0.25">
      <c r="B41" s="1"/>
    </row>
    <row r="42" spans="1:2" x14ac:dyDescent="0.25">
      <c r="B42" s="1"/>
    </row>
    <row r="43" spans="1:2" x14ac:dyDescent="0.25">
      <c r="B43" s="1"/>
    </row>
    <row r="44" spans="1:2" x14ac:dyDescent="0.25">
      <c r="B44" s="1"/>
    </row>
    <row r="45" spans="1:2" x14ac:dyDescent="0.25">
      <c r="B45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sqref="A1:XFD1048576"/>
    </sheetView>
  </sheetViews>
  <sheetFormatPr defaultRowHeight="15" x14ac:dyDescent="0.25"/>
  <cols>
    <col min="1" max="1" width="64.140625" customWidth="1"/>
    <col min="2" max="2" width="18" customWidth="1"/>
  </cols>
  <sheetData>
    <row r="1" spans="1:2" x14ac:dyDescent="0.25">
      <c r="A1" s="2" t="s">
        <v>0</v>
      </c>
      <c r="B1" s="3">
        <v>155459.99</v>
      </c>
    </row>
    <row r="2" spans="1:2" x14ac:dyDescent="0.25">
      <c r="A2" s="2" t="s">
        <v>1</v>
      </c>
      <c r="B2" s="3">
        <v>85833.34</v>
      </c>
    </row>
    <row r="3" spans="1:2" x14ac:dyDescent="0.25">
      <c r="A3" s="2" t="s">
        <v>17</v>
      </c>
      <c r="B3" s="3">
        <v>27.04</v>
      </c>
    </row>
    <row r="4" spans="1:2" x14ac:dyDescent="0.25">
      <c r="A4" s="2" t="s">
        <v>2</v>
      </c>
      <c r="B4" s="3">
        <f>SUM(B1:B3)</f>
        <v>241320.37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16198.67</v>
      </c>
    </row>
    <row r="7" spans="1:2" x14ac:dyDescent="0.25">
      <c r="A7" s="6" t="s">
        <v>18</v>
      </c>
      <c r="B7" s="5">
        <v>9000.74</v>
      </c>
    </row>
    <row r="8" spans="1:2" x14ac:dyDescent="0.25">
      <c r="A8" s="6" t="s">
        <v>6</v>
      </c>
      <c r="B8" s="5">
        <v>1937</v>
      </c>
    </row>
    <row r="9" spans="1:2" x14ac:dyDescent="0.25">
      <c r="A9" s="6" t="s">
        <v>7</v>
      </c>
      <c r="B9" s="5">
        <v>10090.459999999999</v>
      </c>
    </row>
    <row r="10" spans="1:2" x14ac:dyDescent="0.25">
      <c r="A10" s="6" t="s">
        <v>8</v>
      </c>
      <c r="B10" s="5">
        <v>1871.62</v>
      </c>
    </row>
    <row r="11" spans="1:2" x14ac:dyDescent="0.25">
      <c r="A11" s="6" t="s">
        <v>9</v>
      </c>
      <c r="B11" s="5">
        <v>1994.41</v>
      </c>
    </row>
    <row r="12" spans="1:2" x14ac:dyDescent="0.25">
      <c r="A12" s="6" t="s">
        <v>4</v>
      </c>
      <c r="B12" s="5">
        <v>184.51</v>
      </c>
    </row>
    <row r="13" spans="1:2" x14ac:dyDescent="0.25">
      <c r="A13" s="6" t="s">
        <v>3</v>
      </c>
      <c r="B13" s="5">
        <v>300.74</v>
      </c>
    </row>
    <row r="14" spans="1:2" x14ac:dyDescent="0.25">
      <c r="A14" s="6" t="s">
        <v>19</v>
      </c>
      <c r="B14" s="5">
        <v>1828.4</v>
      </c>
    </row>
    <row r="15" spans="1:2" x14ac:dyDescent="0.25">
      <c r="A15" s="6" t="s">
        <v>30</v>
      </c>
      <c r="B15" s="5">
        <v>419</v>
      </c>
    </row>
    <row r="16" spans="1:2" x14ac:dyDescent="0.25">
      <c r="A16" s="6" t="s">
        <v>27</v>
      </c>
      <c r="B16" s="5">
        <v>689.5</v>
      </c>
    </row>
    <row r="17" spans="1:2" x14ac:dyDescent="0.25">
      <c r="A17" s="6" t="s">
        <v>106</v>
      </c>
      <c r="B17" s="5">
        <v>120</v>
      </c>
    </row>
    <row r="18" spans="1:2" x14ac:dyDescent="0.25">
      <c r="A18" s="6" t="s">
        <v>55</v>
      </c>
      <c r="B18" s="5">
        <v>754.54</v>
      </c>
    </row>
    <row r="19" spans="1:2" x14ac:dyDescent="0.25">
      <c r="A19" s="6" t="s">
        <v>123</v>
      </c>
      <c r="B19" s="5">
        <v>222.34</v>
      </c>
    </row>
    <row r="20" spans="1:2" x14ac:dyDescent="0.25">
      <c r="A20" s="6" t="s">
        <v>10</v>
      </c>
      <c r="B20" s="5">
        <v>472.5</v>
      </c>
    </row>
    <row r="21" spans="1:2" x14ac:dyDescent="0.25">
      <c r="A21" s="6" t="s">
        <v>56</v>
      </c>
      <c r="B21" s="5">
        <v>709.09</v>
      </c>
    </row>
    <row r="22" spans="1:2" x14ac:dyDescent="0.25">
      <c r="A22" s="6" t="s">
        <v>137</v>
      </c>
      <c r="B22" s="5">
        <v>90.78</v>
      </c>
    </row>
    <row r="23" spans="1:2" x14ac:dyDescent="0.25">
      <c r="A23" s="6" t="s">
        <v>139</v>
      </c>
      <c r="B23" s="5">
        <v>340</v>
      </c>
    </row>
    <row r="24" spans="1:2" x14ac:dyDescent="0.25">
      <c r="A24" s="6" t="s">
        <v>138</v>
      </c>
      <c r="B24" s="5">
        <v>52.24</v>
      </c>
    </row>
    <row r="25" spans="1:2" x14ac:dyDescent="0.25">
      <c r="A25" s="6" t="s">
        <v>134</v>
      </c>
      <c r="B25" s="5">
        <v>105.34</v>
      </c>
    </row>
    <row r="26" spans="1:2" x14ac:dyDescent="0.25">
      <c r="A26" s="6" t="s">
        <v>11</v>
      </c>
      <c r="B26" s="5">
        <v>33.15</v>
      </c>
    </row>
    <row r="27" spans="1:2" x14ac:dyDescent="0.25">
      <c r="A27" s="2" t="s">
        <v>13</v>
      </c>
      <c r="B27" s="3">
        <f>SUM(B6:B26)</f>
        <v>47415.029999999992</v>
      </c>
    </row>
    <row r="28" spans="1:2" x14ac:dyDescent="0.25">
      <c r="A28" s="2" t="s">
        <v>136</v>
      </c>
      <c r="B28" s="3">
        <f>B4-B27</f>
        <v>193905.34</v>
      </c>
    </row>
    <row r="29" spans="1:2" x14ac:dyDescent="0.25">
      <c r="A29" s="2"/>
      <c r="B29" s="5"/>
    </row>
    <row r="30" spans="1:2" x14ac:dyDescent="0.25">
      <c r="A30" s="2" t="s">
        <v>102</v>
      </c>
      <c r="B30" s="5"/>
    </row>
    <row r="31" spans="1:2" x14ac:dyDescent="0.25">
      <c r="A31" s="2" t="s">
        <v>12</v>
      </c>
      <c r="B31" s="5"/>
    </row>
    <row r="32" spans="1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4" workbookViewId="0">
      <selection activeCell="B19" sqref="B19"/>
    </sheetView>
  </sheetViews>
  <sheetFormatPr defaultRowHeight="15" x14ac:dyDescent="0.25"/>
  <cols>
    <col min="1" max="1" width="67.28515625" bestFit="1" customWidth="1"/>
    <col min="2" max="2" width="18" customWidth="1"/>
  </cols>
  <sheetData>
    <row r="1" spans="1:2" x14ac:dyDescent="0.25">
      <c r="A1" s="2" t="s">
        <v>0</v>
      </c>
      <c r="B1" s="3">
        <v>193905.34</v>
      </c>
    </row>
    <row r="2" spans="1:2" x14ac:dyDescent="0.25">
      <c r="A2" s="2" t="s">
        <v>1</v>
      </c>
      <c r="B2" s="3">
        <v>85833.34</v>
      </c>
    </row>
    <row r="3" spans="1:2" x14ac:dyDescent="0.25">
      <c r="A3" s="2" t="s">
        <v>17</v>
      </c>
      <c r="B3" s="3">
        <v>39.1</v>
      </c>
    </row>
    <row r="4" spans="1:2" x14ac:dyDescent="0.25">
      <c r="A4" s="2" t="s">
        <v>2</v>
      </c>
      <c r="B4" s="3">
        <f>SUM(B1:B3)</f>
        <v>279777.77999999997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14671.31</v>
      </c>
    </row>
    <row r="7" spans="1:2" x14ac:dyDescent="0.25">
      <c r="A7" s="6" t="s">
        <v>18</v>
      </c>
      <c r="B7" s="5">
        <v>8512.94</v>
      </c>
    </row>
    <row r="8" spans="1:2" x14ac:dyDescent="0.25">
      <c r="A8" s="6" t="s">
        <v>6</v>
      </c>
      <c r="B8" s="5">
        <v>3464.36</v>
      </c>
    </row>
    <row r="9" spans="1:2" x14ac:dyDescent="0.25">
      <c r="A9" s="6" t="s">
        <v>7</v>
      </c>
      <c r="B9" s="5">
        <v>9745.27</v>
      </c>
    </row>
    <row r="10" spans="1:2" x14ac:dyDescent="0.25">
      <c r="A10" s="6" t="s">
        <v>8</v>
      </c>
      <c r="B10" s="5">
        <v>1871.62</v>
      </c>
    </row>
    <row r="11" spans="1:2" x14ac:dyDescent="0.25">
      <c r="A11" s="6" t="s">
        <v>9</v>
      </c>
      <c r="B11" s="5">
        <v>1994.41</v>
      </c>
    </row>
    <row r="12" spans="1:2" x14ac:dyDescent="0.25">
      <c r="A12" s="6" t="s">
        <v>4</v>
      </c>
      <c r="B12" s="5">
        <v>206.7</v>
      </c>
    </row>
    <row r="13" spans="1:2" x14ac:dyDescent="0.25">
      <c r="A13" s="6" t="s">
        <v>3</v>
      </c>
      <c r="B13" s="5">
        <v>247.64</v>
      </c>
    </row>
    <row r="14" spans="1:2" x14ac:dyDescent="0.25">
      <c r="A14" s="6" t="s">
        <v>19</v>
      </c>
      <c r="B14" s="5">
        <v>914.2</v>
      </c>
    </row>
    <row r="15" spans="1:2" x14ac:dyDescent="0.25">
      <c r="A15" s="6" t="s">
        <v>30</v>
      </c>
      <c r="B15" s="5">
        <v>419</v>
      </c>
    </row>
    <row r="16" spans="1:2" x14ac:dyDescent="0.25">
      <c r="A16" s="6" t="s">
        <v>27</v>
      </c>
      <c r="B16" s="5">
        <v>689.5</v>
      </c>
    </row>
    <row r="17" spans="1:2" x14ac:dyDescent="0.25">
      <c r="A17" s="6" t="s">
        <v>22</v>
      </c>
      <c r="B17" s="5">
        <v>384.88</v>
      </c>
    </row>
    <row r="18" spans="1:2" x14ac:dyDescent="0.25">
      <c r="A18" s="6" t="s">
        <v>106</v>
      </c>
      <c r="B18" s="5">
        <v>120</v>
      </c>
    </row>
    <row r="19" spans="1:2" x14ac:dyDescent="0.25">
      <c r="A19" s="6" t="s">
        <v>55</v>
      </c>
      <c r="B19" s="5">
        <v>754.54</v>
      </c>
    </row>
    <row r="20" spans="1:2" x14ac:dyDescent="0.25">
      <c r="A20" s="6" t="s">
        <v>123</v>
      </c>
      <c r="B20" s="5">
        <v>258.47000000000003</v>
      </c>
    </row>
    <row r="21" spans="1:2" x14ac:dyDescent="0.25">
      <c r="A21" s="6" t="s">
        <v>144</v>
      </c>
      <c r="B21" s="5">
        <v>1009.97</v>
      </c>
    </row>
    <row r="22" spans="1:2" x14ac:dyDescent="0.25">
      <c r="A22" s="6" t="s">
        <v>10</v>
      </c>
      <c r="B22" s="5">
        <v>472.5</v>
      </c>
    </row>
    <row r="23" spans="1:2" x14ac:dyDescent="0.25">
      <c r="A23" s="6" t="s">
        <v>56</v>
      </c>
      <c r="B23" s="5">
        <v>709.09</v>
      </c>
    </row>
    <row r="24" spans="1:2" x14ac:dyDescent="0.25">
      <c r="A24" s="6" t="s">
        <v>142</v>
      </c>
      <c r="B24" s="5">
        <v>666</v>
      </c>
    </row>
    <row r="25" spans="1:2" x14ac:dyDescent="0.25">
      <c r="A25" s="6" t="s">
        <v>140</v>
      </c>
      <c r="B25" s="5">
        <v>430</v>
      </c>
    </row>
    <row r="26" spans="1:2" x14ac:dyDescent="0.25">
      <c r="A26" s="6" t="s">
        <v>86</v>
      </c>
      <c r="B26" s="5">
        <v>50</v>
      </c>
    </row>
    <row r="27" spans="1:2" x14ac:dyDescent="0.25">
      <c r="A27" s="6" t="s">
        <v>145</v>
      </c>
      <c r="B27" s="5">
        <v>150.35</v>
      </c>
    </row>
    <row r="28" spans="1:2" x14ac:dyDescent="0.25">
      <c r="A28" s="6" t="s">
        <v>146</v>
      </c>
      <c r="B28" s="5">
        <v>1000</v>
      </c>
    </row>
    <row r="29" spans="1:2" x14ac:dyDescent="0.25">
      <c r="A29" s="6" t="s">
        <v>141</v>
      </c>
      <c r="B29" s="5">
        <v>210</v>
      </c>
    </row>
    <row r="30" spans="1:2" x14ac:dyDescent="0.25">
      <c r="A30" s="6" t="s">
        <v>134</v>
      </c>
      <c r="B30" s="5">
        <v>81.849999999999994</v>
      </c>
    </row>
    <row r="31" spans="1:2" x14ac:dyDescent="0.25">
      <c r="A31" s="6" t="s">
        <v>11</v>
      </c>
      <c r="B31" s="5">
        <v>22.1</v>
      </c>
    </row>
    <row r="32" spans="1:2" x14ac:dyDescent="0.25">
      <c r="A32" s="2" t="s">
        <v>13</v>
      </c>
      <c r="B32" s="3">
        <f>SUM(B6:B31)</f>
        <v>49056.7</v>
      </c>
    </row>
    <row r="33" spans="1:2" x14ac:dyDescent="0.25">
      <c r="A33" s="2" t="s">
        <v>143</v>
      </c>
      <c r="B33" s="3">
        <f>B4-B32</f>
        <v>230721.07999999996</v>
      </c>
    </row>
    <row r="34" spans="1:2" x14ac:dyDescent="0.25">
      <c r="A34" s="2"/>
      <c r="B34" s="5"/>
    </row>
    <row r="35" spans="1:2" x14ac:dyDescent="0.25">
      <c r="A35" s="2" t="s">
        <v>102</v>
      </c>
      <c r="B35" s="5"/>
    </row>
    <row r="36" spans="1:2" x14ac:dyDescent="0.25">
      <c r="A36" s="2" t="s">
        <v>12</v>
      </c>
      <c r="B36" s="5"/>
    </row>
    <row r="37" spans="1:2" x14ac:dyDescent="0.25">
      <c r="B37" s="1"/>
    </row>
    <row r="38" spans="1:2" x14ac:dyDescent="0.25">
      <c r="B38" s="1"/>
    </row>
    <row r="39" spans="1:2" x14ac:dyDescent="0.25">
      <c r="B39" s="1"/>
    </row>
    <row r="40" spans="1:2" x14ac:dyDescent="0.25">
      <c r="B40" s="1"/>
    </row>
    <row r="41" spans="1:2" x14ac:dyDescent="0.25">
      <c r="B4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topLeftCell="A13" workbookViewId="0">
      <selection activeCell="B4" sqref="B4"/>
    </sheetView>
  </sheetViews>
  <sheetFormatPr defaultRowHeight="15" x14ac:dyDescent="0.25"/>
  <cols>
    <col min="1" max="1" width="67.28515625" bestFit="1" customWidth="1"/>
    <col min="2" max="2" width="18" customWidth="1"/>
  </cols>
  <sheetData>
    <row r="1" spans="1:2" x14ac:dyDescent="0.25">
      <c r="A1" s="2" t="s">
        <v>0</v>
      </c>
      <c r="B1" s="3">
        <v>230721.08</v>
      </c>
    </row>
    <row r="2" spans="1:2" x14ac:dyDescent="0.25">
      <c r="A2" s="2" t="s">
        <v>1</v>
      </c>
      <c r="B2" s="3">
        <v>85833.34</v>
      </c>
    </row>
    <row r="3" spans="1:2" x14ac:dyDescent="0.25">
      <c r="A3" s="2" t="s">
        <v>17</v>
      </c>
      <c r="B3" s="3">
        <v>44.78</v>
      </c>
    </row>
    <row r="4" spans="1:2" x14ac:dyDescent="0.25">
      <c r="A4" s="2" t="s">
        <v>2</v>
      </c>
      <c r="B4" s="3">
        <f>SUM(B1:B3)</f>
        <v>316599.2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14671.31</v>
      </c>
    </row>
    <row r="7" spans="1:2" x14ac:dyDescent="0.25">
      <c r="A7" s="6" t="s">
        <v>18</v>
      </c>
      <c r="B7" s="5">
        <v>9649.42</v>
      </c>
    </row>
    <row r="8" spans="1:2" x14ac:dyDescent="0.25">
      <c r="A8" s="6" t="s">
        <v>6</v>
      </c>
      <c r="B8" s="5">
        <v>3450.57</v>
      </c>
    </row>
    <row r="9" spans="1:2" x14ac:dyDescent="0.25">
      <c r="A9" s="6" t="s">
        <v>7</v>
      </c>
      <c r="B9" s="5">
        <v>10195.92</v>
      </c>
    </row>
    <row r="10" spans="1:2" x14ac:dyDescent="0.25">
      <c r="A10" s="6" t="s">
        <v>8</v>
      </c>
      <c r="B10" s="5">
        <v>1871.62</v>
      </c>
    </row>
    <row r="11" spans="1:2" x14ac:dyDescent="0.25">
      <c r="A11" s="6" t="s">
        <v>9</v>
      </c>
      <c r="B11" s="5">
        <v>1994.41</v>
      </c>
    </row>
    <row r="12" spans="1:2" x14ac:dyDescent="0.25">
      <c r="A12" s="6" t="s">
        <v>4</v>
      </c>
      <c r="B12" s="5">
        <v>238.83</v>
      </c>
    </row>
    <row r="13" spans="1:2" x14ac:dyDescent="0.25">
      <c r="A13" s="6" t="s">
        <v>3</v>
      </c>
      <c r="B13" s="5">
        <v>267.35000000000002</v>
      </c>
    </row>
    <row r="14" spans="1:2" x14ac:dyDescent="0.25">
      <c r="A14" s="6" t="s">
        <v>30</v>
      </c>
      <c r="B14" s="5">
        <v>1188.81</v>
      </c>
    </row>
    <row r="15" spans="1:2" x14ac:dyDescent="0.25">
      <c r="A15" s="6" t="s">
        <v>27</v>
      </c>
      <c r="B15" s="5">
        <v>689.5</v>
      </c>
    </row>
    <row r="16" spans="1:2" x14ac:dyDescent="0.25">
      <c r="A16" s="6" t="s">
        <v>22</v>
      </c>
      <c r="B16" s="5">
        <v>794.26</v>
      </c>
    </row>
    <row r="17" spans="1:2" x14ac:dyDescent="0.25">
      <c r="A17" s="6" t="s">
        <v>106</v>
      </c>
      <c r="B17" s="5">
        <v>120</v>
      </c>
    </row>
    <row r="18" spans="1:2" x14ac:dyDescent="0.25">
      <c r="A18" s="6" t="s">
        <v>55</v>
      </c>
      <c r="B18" s="5">
        <v>754.54</v>
      </c>
    </row>
    <row r="19" spans="1:2" x14ac:dyDescent="0.25">
      <c r="A19" s="6" t="s">
        <v>123</v>
      </c>
      <c r="B19" s="5">
        <v>407.37</v>
      </c>
    </row>
    <row r="20" spans="1:2" x14ac:dyDescent="0.25">
      <c r="A20" s="6" t="s">
        <v>10</v>
      </c>
      <c r="B20" s="5">
        <v>472.5</v>
      </c>
    </row>
    <row r="21" spans="1:2" x14ac:dyDescent="0.25">
      <c r="A21" s="6" t="s">
        <v>56</v>
      </c>
      <c r="B21" s="5">
        <v>709.09</v>
      </c>
    </row>
    <row r="22" spans="1:2" x14ac:dyDescent="0.25">
      <c r="A22" s="6" t="s">
        <v>149</v>
      </c>
      <c r="B22" s="5">
        <v>333</v>
      </c>
    </row>
    <row r="23" spans="1:2" x14ac:dyDescent="0.25">
      <c r="A23" s="6" t="s">
        <v>150</v>
      </c>
      <c r="B23" s="5">
        <v>2072.12</v>
      </c>
    </row>
    <row r="24" spans="1:2" x14ac:dyDescent="0.25">
      <c r="A24" s="6" t="s">
        <v>151</v>
      </c>
      <c r="B24" s="5">
        <v>80</v>
      </c>
    </row>
    <row r="25" spans="1:2" x14ac:dyDescent="0.25">
      <c r="A25" s="6" t="s">
        <v>152</v>
      </c>
      <c r="B25" s="5">
        <v>60</v>
      </c>
    </row>
    <row r="26" spans="1:2" x14ac:dyDescent="0.25">
      <c r="A26" s="6" t="s">
        <v>140</v>
      </c>
      <c r="B26" s="5">
        <v>720</v>
      </c>
    </row>
    <row r="27" spans="1:2" x14ac:dyDescent="0.25">
      <c r="A27" s="6" t="s">
        <v>153</v>
      </c>
      <c r="B27" s="5">
        <v>6500</v>
      </c>
    </row>
    <row r="28" spans="1:2" x14ac:dyDescent="0.25">
      <c r="A28" s="6" t="s">
        <v>21</v>
      </c>
      <c r="B28" s="5">
        <v>10401.049999999999</v>
      </c>
    </row>
    <row r="29" spans="1:2" x14ac:dyDescent="0.25">
      <c r="A29" s="6" t="s">
        <v>65</v>
      </c>
      <c r="B29" s="5">
        <v>15946.26</v>
      </c>
    </row>
    <row r="30" spans="1:2" x14ac:dyDescent="0.25">
      <c r="A30" s="6" t="s">
        <v>147</v>
      </c>
      <c r="B30" s="5">
        <v>810</v>
      </c>
    </row>
    <row r="31" spans="1:2" x14ac:dyDescent="0.25">
      <c r="A31" s="6" t="s">
        <v>148</v>
      </c>
      <c r="B31" s="5">
        <v>110.92</v>
      </c>
    </row>
    <row r="32" spans="1:2" x14ac:dyDescent="0.25">
      <c r="A32" s="6" t="s">
        <v>134</v>
      </c>
      <c r="B32" s="5">
        <v>95.05</v>
      </c>
    </row>
    <row r="33" spans="1:2" x14ac:dyDescent="0.25">
      <c r="A33" s="6" t="s">
        <v>11</v>
      </c>
      <c r="B33" s="5">
        <v>66.3</v>
      </c>
    </row>
    <row r="34" spans="1:2" x14ac:dyDescent="0.25">
      <c r="A34" s="2" t="s">
        <v>13</v>
      </c>
      <c r="B34" s="3">
        <f>SUM(B6:B33)</f>
        <v>84670.200000000012</v>
      </c>
    </row>
    <row r="35" spans="1:2" x14ac:dyDescent="0.25">
      <c r="A35" s="2" t="s">
        <v>154</v>
      </c>
      <c r="B35" s="3">
        <f>B4-B34</f>
        <v>231929</v>
      </c>
    </row>
    <row r="36" spans="1:2" x14ac:dyDescent="0.25">
      <c r="A36" s="2"/>
      <c r="B36" s="5"/>
    </row>
    <row r="37" spans="1:2" x14ac:dyDescent="0.25">
      <c r="A37" s="2" t="s">
        <v>102</v>
      </c>
      <c r="B37" s="5"/>
    </row>
    <row r="38" spans="1:2" x14ac:dyDescent="0.25">
      <c r="A38" s="2" t="s">
        <v>12</v>
      </c>
      <c r="B38" s="5"/>
    </row>
    <row r="39" spans="1:2" x14ac:dyDescent="0.25">
      <c r="B39" s="1"/>
    </row>
    <row r="40" spans="1:2" x14ac:dyDescent="0.25">
      <c r="B40" s="1"/>
    </row>
    <row r="41" spans="1:2" x14ac:dyDescent="0.25">
      <c r="B41" s="1"/>
    </row>
    <row r="42" spans="1:2" x14ac:dyDescent="0.25">
      <c r="B42" s="1"/>
    </row>
    <row r="43" spans="1:2" x14ac:dyDescent="0.25">
      <c r="B43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10" workbookViewId="0">
      <selection activeCell="A19" sqref="A1:XFD1048576"/>
    </sheetView>
  </sheetViews>
  <sheetFormatPr defaultRowHeight="15" x14ac:dyDescent="0.25"/>
  <cols>
    <col min="1" max="1" width="69" bestFit="1" customWidth="1"/>
    <col min="2" max="2" width="18" customWidth="1"/>
  </cols>
  <sheetData>
    <row r="1" spans="1:2" x14ac:dyDescent="0.25">
      <c r="A1" s="2" t="s">
        <v>0</v>
      </c>
      <c r="B1" s="3">
        <v>234162.03</v>
      </c>
    </row>
    <row r="2" spans="1:2" x14ac:dyDescent="0.25">
      <c r="A2" s="2" t="s">
        <v>1</v>
      </c>
      <c r="B2" s="3">
        <v>81750</v>
      </c>
    </row>
    <row r="3" spans="1:2" x14ac:dyDescent="0.25">
      <c r="A3" s="2" t="s">
        <v>17</v>
      </c>
      <c r="B3" s="3">
        <v>17.489999999999998</v>
      </c>
    </row>
    <row r="4" spans="1:2" x14ac:dyDescent="0.25">
      <c r="A4" s="2" t="s">
        <v>2</v>
      </c>
      <c r="B4" s="3">
        <f>SUM(B1:B3)</f>
        <v>315929.52</v>
      </c>
    </row>
    <row r="5" spans="1:2" x14ac:dyDescent="0.25">
      <c r="A5" s="4"/>
      <c r="B5" s="5"/>
    </row>
    <row r="6" spans="1:2" x14ac:dyDescent="0.25">
      <c r="A6" s="6" t="s">
        <v>5</v>
      </c>
      <c r="B6" s="5">
        <v>16183.41</v>
      </c>
    </row>
    <row r="7" spans="1:2" x14ac:dyDescent="0.25">
      <c r="A7" s="6" t="s">
        <v>18</v>
      </c>
      <c r="B7" s="5">
        <v>9143.39</v>
      </c>
    </row>
    <row r="8" spans="1:2" x14ac:dyDescent="0.25">
      <c r="A8" s="6" t="s">
        <v>6</v>
      </c>
      <c r="B8" s="5">
        <v>1980.15</v>
      </c>
    </row>
    <row r="9" spans="1:2" x14ac:dyDescent="0.25">
      <c r="A9" s="6" t="s">
        <v>7</v>
      </c>
      <c r="B9" s="7">
        <v>10003.59</v>
      </c>
    </row>
    <row r="10" spans="1:2" x14ac:dyDescent="0.25">
      <c r="A10" s="6" t="s">
        <v>8</v>
      </c>
      <c r="B10" s="5">
        <v>1790</v>
      </c>
    </row>
    <row r="11" spans="1:2" x14ac:dyDescent="0.25">
      <c r="A11" s="6" t="s">
        <v>9</v>
      </c>
      <c r="B11" s="5">
        <v>1914.44</v>
      </c>
    </row>
    <row r="12" spans="1:2" x14ac:dyDescent="0.25">
      <c r="A12" s="6" t="s">
        <v>19</v>
      </c>
      <c r="B12" s="7">
        <v>914.2</v>
      </c>
    </row>
    <row r="13" spans="1:2" x14ac:dyDescent="0.25">
      <c r="A13" s="6" t="s">
        <v>4</v>
      </c>
      <c r="B13" s="5">
        <v>190.95</v>
      </c>
    </row>
    <row r="14" spans="1:2" x14ac:dyDescent="0.25">
      <c r="A14" s="6" t="s">
        <v>3</v>
      </c>
      <c r="B14" s="5">
        <v>239.96</v>
      </c>
    </row>
    <row r="15" spans="1:2" x14ac:dyDescent="0.25">
      <c r="A15" s="6" t="s">
        <v>30</v>
      </c>
      <c r="B15" s="5">
        <v>360.6</v>
      </c>
    </row>
    <row r="16" spans="1:2" x14ac:dyDescent="0.25">
      <c r="A16" s="6" t="s">
        <v>27</v>
      </c>
      <c r="B16" s="5">
        <v>689.5</v>
      </c>
    </row>
    <row r="17" spans="1:2" x14ac:dyDescent="0.25">
      <c r="A17" s="6" t="s">
        <v>16</v>
      </c>
      <c r="B17" s="5">
        <v>665</v>
      </c>
    </row>
    <row r="18" spans="1:2" x14ac:dyDescent="0.25">
      <c r="A18" s="6" t="s">
        <v>31</v>
      </c>
      <c r="B18" s="5">
        <v>240</v>
      </c>
    </row>
    <row r="19" spans="1:2" x14ac:dyDescent="0.25">
      <c r="A19" s="6" t="s">
        <v>61</v>
      </c>
      <c r="B19" s="5">
        <v>280</v>
      </c>
    </row>
    <row r="20" spans="1:2" x14ac:dyDescent="0.25">
      <c r="A20" s="6" t="s">
        <v>29</v>
      </c>
      <c r="B20" s="5">
        <v>196.45</v>
      </c>
    </row>
    <row r="21" spans="1:2" x14ac:dyDescent="0.25">
      <c r="A21" s="6" t="s">
        <v>28</v>
      </c>
      <c r="B21" s="7">
        <v>327.38</v>
      </c>
    </row>
    <row r="22" spans="1:2" x14ac:dyDescent="0.25">
      <c r="A22" s="6" t="s">
        <v>55</v>
      </c>
      <c r="B22" s="7">
        <v>754.54</v>
      </c>
    </row>
    <row r="23" spans="1:2" x14ac:dyDescent="0.25">
      <c r="A23" s="6" t="s">
        <v>10</v>
      </c>
      <c r="B23" s="5">
        <v>472.5</v>
      </c>
    </row>
    <row r="24" spans="1:2" x14ac:dyDescent="0.25">
      <c r="A24" s="6" t="s">
        <v>56</v>
      </c>
      <c r="B24" s="7">
        <v>709.09</v>
      </c>
    </row>
    <row r="25" spans="1:2" x14ac:dyDescent="0.25">
      <c r="A25" s="6" t="s">
        <v>64</v>
      </c>
      <c r="B25" s="7">
        <v>260</v>
      </c>
    </row>
    <row r="26" spans="1:2" x14ac:dyDescent="0.25">
      <c r="A26" s="6" t="s">
        <v>69</v>
      </c>
      <c r="B26" s="7">
        <v>144.19999999999999</v>
      </c>
    </row>
    <row r="27" spans="1:2" x14ac:dyDescent="0.25">
      <c r="A27" s="6" t="s">
        <v>20</v>
      </c>
      <c r="B27" s="7">
        <v>150.27000000000001</v>
      </c>
    </row>
    <row r="28" spans="1:2" x14ac:dyDescent="0.25">
      <c r="A28" s="6" t="s">
        <v>63</v>
      </c>
      <c r="B28" s="7">
        <v>924.44</v>
      </c>
    </row>
    <row r="29" spans="1:2" x14ac:dyDescent="0.25">
      <c r="A29" s="6" t="s">
        <v>68</v>
      </c>
      <c r="B29" s="7">
        <v>2072.1999999999998</v>
      </c>
    </row>
    <row r="30" spans="1:2" x14ac:dyDescent="0.25">
      <c r="A30" s="6" t="s">
        <v>70</v>
      </c>
      <c r="B30" s="7">
        <v>140</v>
      </c>
    </row>
    <row r="31" spans="1:2" x14ac:dyDescent="0.25">
      <c r="A31" s="6" t="s">
        <v>67</v>
      </c>
      <c r="B31" s="7">
        <v>2940</v>
      </c>
    </row>
    <row r="32" spans="1:2" x14ac:dyDescent="0.25">
      <c r="A32" s="6" t="s">
        <v>72</v>
      </c>
      <c r="B32" s="7">
        <v>758</v>
      </c>
    </row>
    <row r="33" spans="1:2" x14ac:dyDescent="0.25">
      <c r="A33" s="6" t="s">
        <v>65</v>
      </c>
      <c r="B33" s="7">
        <v>5289.3</v>
      </c>
    </row>
    <row r="34" spans="1:2" x14ac:dyDescent="0.25">
      <c r="A34" s="6" t="s">
        <v>49</v>
      </c>
      <c r="B34" s="7">
        <v>2977.7</v>
      </c>
    </row>
    <row r="35" spans="1:2" x14ac:dyDescent="0.25">
      <c r="A35" s="6" t="s">
        <v>66</v>
      </c>
      <c r="B35" s="7">
        <v>250</v>
      </c>
    </row>
    <row r="36" spans="1:2" x14ac:dyDescent="0.25">
      <c r="A36" s="6" t="s">
        <v>59</v>
      </c>
      <c r="B36" s="7">
        <v>17.489999999999998</v>
      </c>
    </row>
    <row r="37" spans="1:2" x14ac:dyDescent="0.25">
      <c r="A37" s="6" t="s">
        <v>58</v>
      </c>
      <c r="B37" s="5">
        <v>68.209999999999994</v>
      </c>
    </row>
    <row r="38" spans="1:2" x14ac:dyDescent="0.25">
      <c r="A38" s="6" t="s">
        <v>11</v>
      </c>
      <c r="B38" s="5">
        <v>31.35</v>
      </c>
    </row>
    <row r="39" spans="1:2" x14ac:dyDescent="0.25">
      <c r="A39" s="2" t="s">
        <v>13</v>
      </c>
      <c r="B39" s="3">
        <f>SUM(B6:B38)</f>
        <v>63078.309999999976</v>
      </c>
    </row>
    <row r="40" spans="1:2" x14ac:dyDescent="0.25">
      <c r="A40" s="2" t="s">
        <v>71</v>
      </c>
      <c r="B40" s="3">
        <f>B4-B39</f>
        <v>252851.21000000005</v>
      </c>
    </row>
    <row r="41" spans="1:2" x14ac:dyDescent="0.25">
      <c r="A41" s="2"/>
      <c r="B41" s="5"/>
    </row>
    <row r="42" spans="1:2" x14ac:dyDescent="0.25">
      <c r="A42" s="2" t="s">
        <v>57</v>
      </c>
      <c r="B42" s="5"/>
    </row>
    <row r="43" spans="1:2" x14ac:dyDescent="0.25">
      <c r="A43" s="2" t="s">
        <v>12</v>
      </c>
      <c r="B43" s="5"/>
    </row>
    <row r="44" spans="1:2" x14ac:dyDescent="0.25">
      <c r="B44" s="1"/>
    </row>
    <row r="45" spans="1:2" x14ac:dyDescent="0.25">
      <c r="B45" s="1"/>
    </row>
    <row r="46" spans="1:2" x14ac:dyDescent="0.25">
      <c r="B46" s="1"/>
    </row>
    <row r="47" spans="1:2" x14ac:dyDescent="0.25">
      <c r="B47" s="1"/>
    </row>
    <row r="48" spans="1:2" x14ac:dyDescent="0.25">
      <c r="B4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</vt:lpstr>
      <vt:lpstr>FEV</vt:lpstr>
      <vt:lpstr>MAR</vt:lpstr>
      <vt:lpstr>ABRIL</vt:lpstr>
      <vt:lpstr>MAIO</vt:lpstr>
      <vt:lpstr>JUN</vt:lpstr>
      <vt:lpstr>JUL</vt:lpstr>
      <vt:lpstr>AGOS</vt:lpstr>
      <vt:lpstr>SET</vt:lpstr>
      <vt:lpstr>OUT</vt:lpstr>
      <vt:lpstr>NOV</vt:lpstr>
      <vt:lpstr>DEZ</vt:lpstr>
      <vt:lpstr>Plan4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Lenovo 03</cp:lastModifiedBy>
  <cp:lastPrinted>2021-09-03T13:10:42Z</cp:lastPrinted>
  <dcterms:created xsi:type="dcterms:W3CDTF">2016-02-04T12:03:41Z</dcterms:created>
  <dcterms:modified xsi:type="dcterms:W3CDTF">2021-09-03T13:10:45Z</dcterms:modified>
</cp:coreProperties>
</file>